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0" yWindow="0" windowWidth="20130" windowHeight="12810" activeTab="6"/>
  </bookViews>
  <sheets>
    <sheet name="METIman" sheetId="1" r:id="rId1"/>
    <sheet name="PECS" sheetId="2" r:id="rId2"/>
    <sheet name="Baby" sheetId="3" r:id="rId3"/>
    <sheet name="MFS" sheetId="4" r:id="rId4"/>
    <sheet name="HPS" sheetId="5" r:id="rId5"/>
    <sheet name="iStan" sheetId="6" r:id="rId6"/>
    <sheet name="PHPS" sheetId="7" r:id="rId7"/>
  </sheets>
  <externalReferences>
    <externalReference r:id="rId8"/>
  </externalReferences>
  <definedNames>
    <definedName name="Z_0617BB7C_818B_4D6E_8E38_F5F2738858AC_.wvu.Cols" localSheetId="5" hidden="1">iStan!$A:$A</definedName>
    <definedName name="Z_0617BB7C_818B_4D6E_8E38_F5F2738858AC_.wvu.Cols" localSheetId="6" hidden="1">PHPS!$A:$A</definedName>
    <definedName name="Z_0617BB7C_818B_4D6E_8E38_F5F2738858AC_.wvu.Rows" localSheetId="0" hidden="1">METIman!$3:$4,METIman!$53:$53</definedName>
    <definedName name="Z_5DC646A4_089C_484F_BFC6_8014D4504281_.wvu.Cols" localSheetId="5" hidden="1">iStan!$A:$A</definedName>
    <definedName name="Z_5DC646A4_089C_484F_BFC6_8014D4504281_.wvu.Cols" localSheetId="6" hidden="1">PHPS!$A:$A</definedName>
    <definedName name="Z_5DC646A4_089C_484F_BFC6_8014D4504281_.wvu.Rows" localSheetId="0" hidden="1">METIman!$3:$4,METIman!$53:$53</definedName>
    <definedName name="Z_9C896211_4C1E_4033_AB50_A7097CFE682F_.wvu.Cols" localSheetId="5" hidden="1">iStan!$A:$A</definedName>
    <definedName name="Z_9C896211_4C1E_4033_AB50_A7097CFE682F_.wvu.Cols" localSheetId="6" hidden="1">PHPS!$A:$A</definedName>
    <definedName name="Z_9C896211_4C1E_4033_AB50_A7097CFE682F_.wvu.Rows" localSheetId="0" hidden="1">METIman!$3:$4,METIman!$53:$53</definedName>
  </definedNames>
  <calcPr calcId="145621"/>
  <customWorkbookViews>
    <customWorkbookView name="State of Nc User - Personal View" guid="{9C896211-4C1E-4033-AB50-A7097CFE682F}" mergeInterval="0" personalView="1" maximized="1" windowWidth="1436" windowHeight="648" activeSheetId="7"/>
    <customWorkbookView name="CAE Employee - Personal View" guid="{5DC646A4-089C-484F-BFC6-8014D4504281}" mergeInterval="0" personalView="1" xWindow="2" yWindow="54" windowWidth="1006" windowHeight="588" activeSheetId="7" showStatusbar="0"/>
    <customWorkbookView name="Grace Gagliano - Personal View" guid="{0617BB7C-818B-4D6E-8E38-F5F2738858AC}" mergeInterval="0" personalView="1" maximized="1" windowWidth="1676" windowHeight="777" activeSheetId="7"/>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11" i="4" l="1"/>
  <c r="E12" i="4"/>
  <c r="E10" i="4"/>
  <c r="E43" i="3"/>
  <c r="E12" i="1" l="1"/>
  <c r="E11" i="1"/>
  <c r="E17" i="1"/>
  <c r="E29" i="3"/>
  <c r="E30" i="3"/>
  <c r="E31" i="3"/>
  <c r="E32" i="3"/>
  <c r="E33" i="3"/>
  <c r="E28" i="3"/>
  <c r="F59" i="7"/>
  <c r="F60" i="7"/>
  <c r="F61" i="7"/>
  <c r="F62" i="7"/>
  <c r="F63" i="7"/>
  <c r="F64" i="7"/>
  <c r="F58" i="7"/>
  <c r="F45" i="7"/>
  <c r="F46" i="7"/>
  <c r="F47" i="7"/>
  <c r="F48" i="7"/>
  <c r="F49" i="7"/>
  <c r="F50" i="7"/>
  <c r="F51" i="7"/>
  <c r="F52" i="7"/>
  <c r="F53" i="7"/>
  <c r="F54" i="7"/>
  <c r="F55" i="7"/>
  <c r="F56" i="7"/>
  <c r="F44" i="7"/>
  <c r="F38" i="7"/>
  <c r="F39" i="7"/>
  <c r="F40" i="7"/>
  <c r="F41" i="7"/>
  <c r="F42" i="7"/>
  <c r="F37" i="7"/>
  <c r="F35" i="7"/>
  <c r="F12" i="7"/>
  <c r="F13" i="7"/>
  <c r="F14" i="7"/>
  <c r="F15" i="7"/>
  <c r="F16" i="7"/>
  <c r="F17" i="7"/>
  <c r="F18" i="7"/>
  <c r="F19" i="7"/>
  <c r="F20" i="7"/>
  <c r="F21" i="7"/>
  <c r="F22" i="7"/>
  <c r="F23" i="7"/>
  <c r="F24" i="7"/>
  <c r="F25" i="7"/>
  <c r="F26" i="7"/>
  <c r="F27" i="7"/>
  <c r="F28" i="7"/>
  <c r="F29" i="7"/>
  <c r="F30" i="7"/>
  <c r="F31" i="7"/>
  <c r="F32" i="7"/>
  <c r="F33" i="7"/>
  <c r="F34" i="7"/>
  <c r="F11" i="7"/>
  <c r="C95" i="5"/>
  <c r="E95" i="5"/>
  <c r="C87" i="5"/>
  <c r="E87" i="5"/>
  <c r="C88" i="5"/>
  <c r="E88" i="5"/>
  <c r="C89" i="5"/>
  <c r="E89" i="5"/>
  <c r="C90" i="5"/>
  <c r="E90" i="5"/>
  <c r="C91" i="5"/>
  <c r="E91" i="5"/>
  <c r="C92" i="5"/>
  <c r="E92" i="5"/>
  <c r="C93" i="5"/>
  <c r="E93" i="5"/>
  <c r="C94" i="5"/>
  <c r="E94" i="5"/>
  <c r="C86" i="5"/>
  <c r="E86" i="5"/>
  <c r="C81" i="5"/>
  <c r="E81" i="5"/>
  <c r="E82" i="5"/>
  <c r="C83" i="5"/>
  <c r="E83" i="5"/>
  <c r="E84" i="5"/>
  <c r="C70" i="5"/>
  <c r="E70" i="5"/>
  <c r="E71" i="5"/>
  <c r="C72" i="5"/>
  <c r="E72" i="5"/>
  <c r="C73" i="5"/>
  <c r="E73" i="5"/>
  <c r="C74" i="5"/>
  <c r="E74" i="5"/>
  <c r="C75" i="5"/>
  <c r="E75" i="5"/>
  <c r="E76" i="5"/>
  <c r="C77" i="5"/>
  <c r="E77" i="5"/>
  <c r="E78" i="5"/>
  <c r="C79" i="5"/>
  <c r="E79" i="5"/>
  <c r="E80" i="5"/>
  <c r="E43" i="5"/>
  <c r="C44" i="5"/>
  <c r="E44" i="5"/>
  <c r="E45" i="5"/>
  <c r="C46" i="5"/>
  <c r="E46" i="5"/>
  <c r="C47" i="5"/>
  <c r="E47" i="5"/>
  <c r="C48" i="5"/>
  <c r="E48" i="5"/>
  <c r="E49" i="5"/>
  <c r="C50" i="5"/>
  <c r="E50" i="5"/>
  <c r="E51" i="5"/>
  <c r="C52" i="5"/>
  <c r="E52" i="5"/>
  <c r="E53" i="5"/>
  <c r="C54" i="5"/>
  <c r="E54" i="5"/>
  <c r="E55" i="5"/>
  <c r="C56" i="5"/>
  <c r="E56" i="5"/>
  <c r="E57" i="5"/>
  <c r="C58" i="5"/>
  <c r="E58" i="5"/>
  <c r="E59" i="5"/>
  <c r="C60" i="5"/>
  <c r="E60" i="5"/>
  <c r="E61" i="5"/>
  <c r="C62" i="5"/>
  <c r="E62" i="5"/>
  <c r="E63" i="5"/>
  <c r="C64" i="5"/>
  <c r="E64" i="5"/>
  <c r="C65" i="5"/>
  <c r="E65" i="5"/>
  <c r="C66" i="5"/>
  <c r="E66" i="5"/>
  <c r="E67" i="5"/>
  <c r="C68" i="5"/>
  <c r="E68" i="5"/>
  <c r="E69" i="5"/>
  <c r="C42" i="5"/>
  <c r="E42" i="5"/>
  <c r="C37" i="5"/>
  <c r="E37" i="5"/>
  <c r="C38" i="5"/>
  <c r="E38" i="5"/>
  <c r="C39" i="5"/>
  <c r="E39" i="5"/>
  <c r="C40" i="5"/>
  <c r="E40" i="5"/>
  <c r="C36" i="5"/>
  <c r="E36" i="5"/>
  <c r="C12" i="5"/>
  <c r="E12" i="5"/>
  <c r="C13" i="5"/>
  <c r="E13" i="5"/>
  <c r="C14" i="5"/>
  <c r="E14" i="5"/>
  <c r="C15" i="5"/>
  <c r="E15" i="5"/>
  <c r="C16" i="5"/>
  <c r="E16" i="5"/>
  <c r="C17" i="5"/>
  <c r="E17" i="5"/>
  <c r="C18" i="5"/>
  <c r="E18" i="5"/>
  <c r="C19" i="5"/>
  <c r="E19" i="5"/>
  <c r="C20" i="5"/>
  <c r="E20" i="5"/>
  <c r="C21" i="5"/>
  <c r="E21" i="5"/>
  <c r="C22" i="5"/>
  <c r="E22" i="5"/>
  <c r="C23" i="5"/>
  <c r="E23" i="5"/>
  <c r="C24" i="5"/>
  <c r="E24" i="5"/>
  <c r="C25" i="5"/>
  <c r="E25" i="5"/>
  <c r="C26" i="5"/>
  <c r="E26" i="5"/>
  <c r="C27" i="5"/>
  <c r="E27" i="5"/>
  <c r="C28" i="5"/>
  <c r="E28" i="5"/>
  <c r="C29" i="5"/>
  <c r="E29" i="5"/>
  <c r="C30" i="5"/>
  <c r="E30" i="5"/>
  <c r="C31" i="5"/>
  <c r="E31" i="5"/>
  <c r="C32" i="5"/>
  <c r="E32" i="5"/>
  <c r="C33" i="5"/>
  <c r="E33" i="5"/>
  <c r="C11" i="5"/>
  <c r="E11" i="5"/>
  <c r="E27" i="4"/>
  <c r="E15" i="4"/>
  <c r="E16" i="4"/>
  <c r="E17" i="4"/>
  <c r="E14" i="4"/>
  <c r="B8" i="5"/>
  <c r="F98" i="6"/>
  <c r="F88" i="6"/>
  <c r="F80" i="6"/>
  <c r="F81" i="6"/>
  <c r="F82" i="6"/>
  <c r="F83" i="6"/>
  <c r="F84" i="6"/>
  <c r="F85" i="6"/>
  <c r="F86" i="6"/>
  <c r="F87" i="6"/>
  <c r="F58" i="6"/>
  <c r="F59" i="6"/>
  <c r="F60" i="6"/>
  <c r="F61" i="6"/>
  <c r="F62" i="6"/>
  <c r="F63" i="6"/>
  <c r="F64" i="6"/>
  <c r="F65" i="6"/>
  <c r="F66" i="6"/>
  <c r="F67" i="6"/>
  <c r="F68" i="6"/>
  <c r="F69" i="6"/>
  <c r="F70" i="6"/>
  <c r="F71" i="6"/>
  <c r="F72" i="6"/>
  <c r="F73" i="6"/>
  <c r="F74" i="6"/>
  <c r="F75" i="6"/>
  <c r="F76" i="6"/>
  <c r="F77" i="6"/>
  <c r="F78" i="6"/>
  <c r="F34" i="6"/>
  <c r="F35" i="6"/>
  <c r="F36" i="6"/>
  <c r="F37" i="6"/>
  <c r="F38" i="6"/>
  <c r="F39" i="6"/>
  <c r="F40" i="6"/>
  <c r="F41" i="6"/>
  <c r="F42" i="6"/>
  <c r="F43" i="6"/>
  <c r="F44" i="6"/>
  <c r="F45" i="6"/>
  <c r="F46" i="6"/>
  <c r="F47" i="6"/>
  <c r="F48" i="6"/>
  <c r="F49" i="6"/>
  <c r="F50" i="6"/>
  <c r="F51" i="6"/>
  <c r="F52" i="6"/>
  <c r="F53" i="6"/>
  <c r="F54" i="6"/>
  <c r="F55" i="6"/>
  <c r="F56" i="6"/>
  <c r="F57" i="6"/>
  <c r="F33" i="6"/>
  <c r="F26" i="6"/>
  <c r="F27" i="6"/>
  <c r="F28" i="6"/>
  <c r="F29" i="6"/>
  <c r="F30" i="6"/>
  <c r="F31" i="6"/>
  <c r="F10" i="6"/>
  <c r="F11" i="6"/>
  <c r="F12" i="6"/>
  <c r="F13" i="6"/>
  <c r="F14" i="6"/>
  <c r="F15" i="6"/>
  <c r="F16" i="6"/>
  <c r="F17" i="6"/>
  <c r="F18" i="6"/>
  <c r="F19" i="6"/>
  <c r="F20" i="6"/>
  <c r="F21" i="6"/>
  <c r="F22" i="6"/>
  <c r="F23" i="6"/>
  <c r="F24" i="6"/>
  <c r="F9" i="6"/>
  <c r="E45" i="2"/>
  <c r="E31" i="2"/>
  <c r="E32" i="2"/>
  <c r="E33" i="2"/>
  <c r="E34" i="2"/>
  <c r="E35" i="2"/>
  <c r="E30" i="2"/>
  <c r="E11" i="2"/>
  <c r="E12" i="2"/>
  <c r="E13" i="2"/>
  <c r="E14" i="2"/>
  <c r="E15" i="2"/>
  <c r="E16" i="2"/>
  <c r="E10" i="2"/>
  <c r="E19" i="2"/>
  <c r="E20" i="2"/>
  <c r="E21" i="2"/>
  <c r="E22" i="2"/>
  <c r="E23" i="2"/>
  <c r="E24" i="2"/>
  <c r="E25" i="2"/>
  <c r="E26" i="2"/>
  <c r="E27" i="2"/>
  <c r="E28" i="2"/>
  <c r="E18" i="2"/>
  <c r="E91" i="1"/>
  <c r="E77" i="1"/>
  <c r="E78" i="1"/>
  <c r="E79" i="1"/>
  <c r="E80" i="1"/>
  <c r="E81" i="1"/>
  <c r="E7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3" i="1"/>
  <c r="E64" i="1"/>
  <c r="E65" i="1"/>
  <c r="E66" i="1"/>
  <c r="E67" i="1"/>
  <c r="E68" i="1"/>
  <c r="E69" i="1"/>
  <c r="E70" i="1"/>
  <c r="E71" i="1"/>
  <c r="E72" i="1"/>
  <c r="E73" i="1"/>
  <c r="E74" i="1"/>
  <c r="E34" i="1"/>
  <c r="E21" i="1"/>
  <c r="E22" i="1"/>
  <c r="E23" i="1"/>
  <c r="E24" i="1"/>
  <c r="E25" i="1"/>
  <c r="E26" i="1"/>
  <c r="E27" i="1"/>
  <c r="E28" i="1"/>
  <c r="E29" i="1"/>
  <c r="E30" i="1"/>
  <c r="E31" i="1"/>
  <c r="E20" i="1"/>
  <c r="E8" i="1"/>
  <c r="B36" i="5"/>
  <c r="B37" i="5"/>
  <c r="B38" i="5"/>
  <c r="B39" i="5"/>
  <c r="B40" i="5"/>
  <c r="C108" i="5"/>
  <c r="B108" i="5"/>
  <c r="C107" i="5"/>
  <c r="B107" i="5"/>
  <c r="C106" i="5"/>
  <c r="B106" i="5"/>
  <c r="C105" i="5"/>
  <c r="B105" i="5"/>
  <c r="C104" i="5"/>
  <c r="B104" i="5"/>
  <c r="C103" i="5"/>
  <c r="B103" i="5"/>
  <c r="C102" i="5"/>
  <c r="B102" i="5"/>
  <c r="C101" i="5"/>
  <c r="B101" i="5"/>
  <c r="C100" i="5"/>
  <c r="B100" i="5"/>
  <c r="C99" i="5"/>
  <c r="B99" i="5"/>
  <c r="C98" i="5"/>
  <c r="B98" i="5"/>
  <c r="C97" i="5"/>
  <c r="B97" i="5"/>
  <c r="B95" i="5"/>
  <c r="B94" i="5"/>
  <c r="B93" i="5"/>
  <c r="B92" i="5"/>
  <c r="B91" i="5"/>
  <c r="B90" i="5"/>
  <c r="B89" i="5"/>
  <c r="B88" i="5"/>
  <c r="B87" i="5"/>
  <c r="B86" i="5"/>
  <c r="B33" i="5"/>
  <c r="B32" i="5"/>
  <c r="B31" i="5"/>
  <c r="B30" i="5"/>
  <c r="B29" i="5"/>
  <c r="B28" i="5"/>
  <c r="B27" i="5"/>
  <c r="B26" i="5"/>
  <c r="B25" i="5"/>
  <c r="B24" i="5"/>
  <c r="B23" i="5"/>
  <c r="B22" i="5"/>
  <c r="B21" i="5"/>
  <c r="B20" i="5"/>
  <c r="B19" i="5"/>
  <c r="B18" i="5"/>
  <c r="B17" i="5"/>
  <c r="B16" i="5"/>
  <c r="B15" i="5"/>
  <c r="B14" i="5"/>
  <c r="B13" i="5"/>
  <c r="B12" i="5"/>
  <c r="B11" i="5"/>
  <c r="E18" i="3"/>
  <c r="E19" i="3"/>
  <c r="E20" i="3"/>
  <c r="E21" i="3"/>
  <c r="E22" i="3"/>
  <c r="E23" i="3"/>
  <c r="E24" i="3"/>
  <c r="E25" i="3"/>
  <c r="E26" i="3"/>
  <c r="E11" i="3"/>
  <c r="E12" i="3"/>
  <c r="E13" i="3"/>
  <c r="E14" i="3"/>
  <c r="E15" i="3"/>
  <c r="E16" i="3"/>
  <c r="E10" i="3"/>
  <c r="E15" i="1"/>
  <c r="E16" i="1"/>
  <c r="E18" i="1"/>
  <c r="E14" i="1"/>
  <c r="E9" i="1"/>
  <c r="E10" i="1"/>
  <c r="E8" i="4"/>
</calcChain>
</file>

<file path=xl/sharedStrings.xml><?xml version="1.0" encoding="utf-8"?>
<sst xmlns="http://schemas.openxmlformats.org/spreadsheetml/2006/main" count="867" uniqueCount="698">
  <si>
    <t>Item #</t>
  </si>
  <si>
    <t>Description</t>
  </si>
  <si>
    <t>List Price</t>
  </si>
  <si>
    <t>Net Price</t>
  </si>
  <si>
    <t>MMP-200</t>
  </si>
  <si>
    <t>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t>
  </si>
  <si>
    <t>MMP-300</t>
  </si>
  <si>
    <t>Full Body Wireless Instrumented Adult Mannequin, Convulsions, Muse Operating Software, Instructor's Wireless Workstation, Zoll Hands Free Cables, 2 Pre-Configured Patients, 4 Simulated Clinical Experiences, 4 SCE Development Licenses,  First Year Full System Value Service Agreement Including One Year of Training for Life</t>
  </si>
  <si>
    <t>MMP-325</t>
  </si>
  <si>
    <t>Full Body Wireless Instrumented Adult Mannequin, Convulsions, Muse Operating Software, Instructor's Wireless Workstation, Physio Hands Free Cables, 2 Pre-Configured Patients, 4 Simulated Clinical Experiences, 4 SCE Development Licenses,  First Year Full System Value Service Agreement Including One Year of Training for Life</t>
  </si>
  <si>
    <t>MMP-350</t>
  </si>
  <si>
    <t>Full Body Wireless Instrumented Adult Mannequin, Convulsions, Muse Operating Software, Instructor's Wireless Workstation, Philips Hands Free Cables, 2 Pre-Configured Patients, 4 Simulated Clinical Experiences, 4 SCE Development Licenses,  First Year Full System Value Service Agreement Including One Year of Training for Life</t>
  </si>
  <si>
    <t>Extra Battery for Patient Simulator</t>
  </si>
  <si>
    <t>Battery Charger for Patient Simulator</t>
  </si>
  <si>
    <t>Mannequin Soft Sided Carrying Case</t>
  </si>
  <si>
    <t>Carry Case for Tablet</t>
  </si>
  <si>
    <t>In Room Air Compressor - 120 VAC / 60Hz</t>
  </si>
  <si>
    <t>ACC-MMP11</t>
  </si>
  <si>
    <t>ACC-MMP12</t>
  </si>
  <si>
    <t>ACC-MMP13</t>
  </si>
  <si>
    <t>Hands Free Cable Kit - Philips</t>
  </si>
  <si>
    <t>Additional Inventory Bag</t>
  </si>
  <si>
    <t>ACC-MMP17</t>
  </si>
  <si>
    <t>External CO2 Regulator</t>
  </si>
  <si>
    <t>ACC-MMP19</t>
  </si>
  <si>
    <t>Touch-Pro Wireless Patient Monitor with Wall Mount</t>
  </si>
  <si>
    <t>ACC-MMP24</t>
  </si>
  <si>
    <t>Parker Hardened Mannequin Case</t>
  </si>
  <si>
    <t>ACC-MMP25</t>
  </si>
  <si>
    <t>Parker Hardened Transport Case</t>
  </si>
  <si>
    <t>I/O Capable Lower Leg</t>
  </si>
  <si>
    <t>Hands Free Cable Kit - Zoll</t>
  </si>
  <si>
    <t>Hands Free Cable Kit - Physio</t>
  </si>
  <si>
    <t>SFW-124</t>
  </si>
  <si>
    <t>ASL: Advanced Cardiac Life Support (ACLS) 2010 - Muse</t>
  </si>
  <si>
    <t>EDU-071</t>
  </si>
  <si>
    <t>Adult Nursing - Muse</t>
  </si>
  <si>
    <t>SFW-068</t>
  </si>
  <si>
    <t>ASL: Adult Nursing - Muse</t>
  </si>
  <si>
    <t>EDU-255</t>
  </si>
  <si>
    <t>Adult Nursing v5 Upgrade</t>
  </si>
  <si>
    <t>SFW-255</t>
  </si>
  <si>
    <t>ASL: Adult Nursing v5 Upgrade</t>
  </si>
  <si>
    <t>EDU-131</t>
  </si>
  <si>
    <t>Cardiopulmonary Critical Solutions (CCS) - Muse</t>
  </si>
  <si>
    <t>SFW-125</t>
  </si>
  <si>
    <t>ASL: Cardiopulmonary Critical Solutions (CCS) - Muse</t>
  </si>
  <si>
    <t>EDU-129</t>
  </si>
  <si>
    <t>Disaster Medical Readiness (DMR) - Muse</t>
  </si>
  <si>
    <t>SFW-123</t>
  </si>
  <si>
    <t xml:space="preserve">ASL: Disaster Medical Readiness (DMR) - Muse </t>
  </si>
  <si>
    <t>EDU-047</t>
  </si>
  <si>
    <t>Emergency Medical Services (EMS) 1 - Muse</t>
  </si>
  <si>
    <t>SFW-044</t>
  </si>
  <si>
    <t>ASL: Emergency Medical Services (EMS) 1 - Muse</t>
  </si>
  <si>
    <t>EDU-051</t>
  </si>
  <si>
    <t>Emergency Medical Services (EMS) 2 - Muse</t>
  </si>
  <si>
    <t>SFW-048</t>
  </si>
  <si>
    <t>ASL: Emergency Medical Services (EMS) 2 - Muse</t>
  </si>
  <si>
    <t>EDU-055</t>
  </si>
  <si>
    <t>Emergency Medical Services (EMS) 3 - Muse</t>
  </si>
  <si>
    <t>SFW-052</t>
  </si>
  <si>
    <t>ASL: Emergency Medical Services (EMS) 3 - Muse</t>
  </si>
  <si>
    <t>EDU-104</t>
  </si>
  <si>
    <t>Emergency Medical Services (EMS) 4 - Muse</t>
  </si>
  <si>
    <t>SFW-101</t>
  </si>
  <si>
    <t>ASL: Emergency Medical Services (EMS) 4 - Muse</t>
  </si>
  <si>
    <t>EDU-112</t>
  </si>
  <si>
    <t>Emergency Medical Services (EMS) 6 - Muse</t>
  </si>
  <si>
    <t>SFW-109</t>
  </si>
  <si>
    <t>ASL: Emergency Medical Services (EMS) 6 - Muse</t>
  </si>
  <si>
    <t>EDU-239</t>
  </si>
  <si>
    <t>Foundations of Nursing Practice - Muse</t>
  </si>
  <si>
    <t>SFW-239</t>
  </si>
  <si>
    <t>ASL: Foundations of Nursing Practice - Muse</t>
  </si>
  <si>
    <t>EDU-260</t>
  </si>
  <si>
    <t>Foundations of Nursing v5 Upgrade</t>
  </si>
  <si>
    <t>SFW-260</t>
  </si>
  <si>
    <t>ASL: Foundations of Nursing v5 Upgrade</t>
  </si>
  <si>
    <t>EDU-134</t>
  </si>
  <si>
    <t>Patient Centered Acute Care Training (PACT) - Muse</t>
  </si>
  <si>
    <t>SFW-128</t>
  </si>
  <si>
    <t xml:space="preserve">ASL: Patient Centered Acute Care Training (PACT) - Muse </t>
  </si>
  <si>
    <t>EDU-135</t>
  </si>
  <si>
    <t>Perioperative Management - Muse</t>
  </si>
  <si>
    <t>SFW-129</t>
  </si>
  <si>
    <t>ASL: Perioperative Management - Muse</t>
  </si>
  <si>
    <t>EDU-147</t>
  </si>
  <si>
    <t>Program for Nursing Curriculum (PNCI) w/Consultation - Muse</t>
  </si>
  <si>
    <t>SFW-141</t>
  </si>
  <si>
    <t>ASL: Program for Nursing Curriculum (PNCI) - Muse</t>
  </si>
  <si>
    <t>Program for Nursing Curriculum (PNCI) v5 Upgrade</t>
  </si>
  <si>
    <t>SFW-248</t>
  </si>
  <si>
    <t>ASL: Program for Nursing Curriculum (PNCI) v5 Upgrade</t>
  </si>
  <si>
    <t>EDU-242</t>
  </si>
  <si>
    <t>Rapid Assessment and Intervention</t>
  </si>
  <si>
    <t>SFW-244</t>
  </si>
  <si>
    <t>ASL: Rapid Assessment and Intervention</t>
  </si>
  <si>
    <t>EDU-133</t>
  </si>
  <si>
    <t>Respiratory Education Simulation Program (RESP) 1 - Muse</t>
  </si>
  <si>
    <t>SFW-127</t>
  </si>
  <si>
    <t>ASL: Respiratory Education Simulation Program (RESP) 1 - Muse</t>
  </si>
  <si>
    <t>EDU-233</t>
  </si>
  <si>
    <t>Respiratory Education Simulation Program (RESP) 2 - Muse</t>
  </si>
  <si>
    <t>SFW-232</t>
  </si>
  <si>
    <t>ASL: Respiratory Education Simulation Program (RESP) 2 - Muse</t>
  </si>
  <si>
    <t>EDU-237</t>
  </si>
  <si>
    <t>Respiratory Education Simulation Program (RESP) 3 - Muse</t>
  </si>
  <si>
    <t>SFW-236</t>
  </si>
  <si>
    <t>ASL: Respiratory Education Simulation Program (RESP) 3 - Muse</t>
  </si>
  <si>
    <t>EDU-132</t>
  </si>
  <si>
    <t>Tactical Medical Care (TMC) - Muse</t>
  </si>
  <si>
    <t>SFW-126</t>
  </si>
  <si>
    <t>ASL: Tactical Medical Care (TMC) - Muse</t>
  </si>
  <si>
    <t>Learning Applications</t>
  </si>
  <si>
    <t>METIman Core Education Course - Two Days at CAE Healthcare Sarasota</t>
  </si>
  <si>
    <t>METIman Simulation in Practice Education Course -Two Days at CAE Healthcare Sarasota</t>
  </si>
  <si>
    <t>METIman Core On-Site Education Course - Two Days (Up to 10 Attendees)</t>
  </si>
  <si>
    <t>METIman Simulation in Practice On-Site Education Course - Two Days (Up to 10 Attendees)</t>
  </si>
  <si>
    <t>Additional Day of On-Site Training - One Product</t>
  </si>
  <si>
    <t>Essentials of Simulation - Two Days at CAE Healthcare Sarasota</t>
  </si>
  <si>
    <t>TRN-MMP11</t>
  </si>
  <si>
    <t>One Day Onsite Training</t>
  </si>
  <si>
    <t>First Year Upgrade to Premier Service Agreement</t>
  </si>
  <si>
    <t>Multi-Year METIman Prehospital Value System Service Agreement (Price Per Unit, Minimum 2 Years Required)</t>
  </si>
  <si>
    <t>Single Year METIman Prehospital Value System Service Agreement</t>
  </si>
  <si>
    <t>Multi-Year Premier Plus Site Service Agreement (Price Per Unit, Requires 3 or more Units, Minimum 2 Years Required)</t>
  </si>
  <si>
    <t xml:space="preserve">Single Year Premier Plus Site Service Agreement (Requires 3 or more Units) </t>
  </si>
  <si>
    <t>Multi-Year METIman Prehospital Premier System Service Agreement (Price Per Unit, Minimum 2 Years Required)</t>
  </si>
  <si>
    <t>Single Year METIman Prehospital Premier System Service Agreement</t>
  </si>
  <si>
    <t>Installation</t>
  </si>
  <si>
    <t>ISO-MMP</t>
  </si>
  <si>
    <t>Installation and Orientation</t>
  </si>
  <si>
    <t>MMN-200</t>
    <phoneticPr fontId="3" type="noConversion"/>
  </si>
  <si>
    <t>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t>
  </si>
  <si>
    <t>MMN-300</t>
    <phoneticPr fontId="3" type="noConversion"/>
  </si>
  <si>
    <t>Full Body Wireless Instrumented Adult Mannequin, Convulsions, Muse Operating Software, Instructor's Wireless Workstation, Zoll Hands Free Cables, 2 Pre-configured Patients, 4 Simulated Clinical Experiences, 4 SCE Development Licenses,  First Year Full System Value Service Agreement Including One Year of Training for Life</t>
  </si>
  <si>
    <t>MMN-325</t>
    <phoneticPr fontId="3" type="noConversion"/>
  </si>
  <si>
    <t>Full Body Wireless Instrumented Adult Mannequin, Convulsions, Muse Operating Software, Instructor's Wireless Workstation, Physio Hands Free Cables, 2 Pre-configured Patients, 4 Simulated Clinical Experiences, 4 SCE Development Licenses,  First Year Full System Value Service Agreement Including One Year of Training for Life</t>
  </si>
  <si>
    <t>MMN-350</t>
    <phoneticPr fontId="3" type="noConversion"/>
  </si>
  <si>
    <t>Full Body Wireless Instrumented Adult Mannequin, Convulsions, Muse Operating Software, Instructor's Wireless Workstation, Philips Hands Free Cables, 2 Pre-configured Patients, 4 Simulated Clinical Experiences, 4 SCE Development Licenses,  First Year Full System Value Service Agreement Including One Year of Training for Life</t>
  </si>
  <si>
    <t>PECS-200</t>
  </si>
  <si>
    <t>ACC-PECS10</t>
  </si>
  <si>
    <t>ACC-PECS15</t>
  </si>
  <si>
    <t>ACC-PECS16</t>
  </si>
  <si>
    <t>PediaSim Core Workbook (Set of 5)</t>
  </si>
  <si>
    <t>EDU-273</t>
  </si>
  <si>
    <t>Emergency Medical Services (EMS) 5 - Muse</t>
  </si>
  <si>
    <t>SFW-273</t>
  </si>
  <si>
    <t>ASL: Emergency Medical Services (EMS) 5 - Muse</t>
  </si>
  <si>
    <t>EDU-211</t>
  </si>
  <si>
    <t>Pediatric Advanced Life Support (PALS) - MUSE</t>
  </si>
  <si>
    <t>SFW-210</t>
  </si>
  <si>
    <t>ASL: Pediatric Advanced Life Support (PALS) - MUSE</t>
  </si>
  <si>
    <t>EDU-213</t>
  </si>
  <si>
    <t>Pediatric Emergencies - MUSE</t>
  </si>
  <si>
    <t>SFW-212</t>
  </si>
  <si>
    <t>ASL: Pediatric Emergencies - MUSE</t>
  </si>
  <si>
    <t>EDU-215</t>
  </si>
  <si>
    <t>Pediatric Nursing - MUSE</t>
  </si>
  <si>
    <t>SFW-214</t>
  </si>
  <si>
    <t>ASL: Pediatric Nursing - MUSE</t>
  </si>
  <si>
    <t>EDU-263</t>
  </si>
  <si>
    <t>Pediatric Nursing v5 Update</t>
  </si>
  <si>
    <t>SFW-263</t>
  </si>
  <si>
    <t>ASL: Pediatric Nursing v5 Update</t>
  </si>
  <si>
    <t>SFW-241</t>
  </si>
  <si>
    <t>Training</t>
  </si>
  <si>
    <t xml:space="preserve">Core Education Course - Two Days at CAE Healthcare Sarasota </t>
  </si>
  <si>
    <t>Simulation in Practice Education Course - Two Days at CAE Healthcare Sarasota</t>
  </si>
  <si>
    <t>Core On-Site Education Course - Two Days (Up to 10 Attendees)</t>
  </si>
  <si>
    <t xml:space="preserve">Simulation in Practice On-Site Education Course - Two Days (Up to 10 Attendees) </t>
  </si>
  <si>
    <t>On Additional Day On-Site Training</t>
  </si>
  <si>
    <t>TRN-PECS11</t>
  </si>
  <si>
    <t>Multi-Year ECS Value Service Agreement (Price Per Unit, Minimum 2 Years Required)</t>
  </si>
  <si>
    <t>Single Year ECS Value Service Agreement</t>
  </si>
  <si>
    <t>Multi-Year ECS Premier Service Agreement (Price Per Unit, Minimum 2 Years Required)</t>
  </si>
  <si>
    <t>Single Year ECS Premier Service Agreement</t>
  </si>
  <si>
    <t>ISO-PECS</t>
  </si>
  <si>
    <t>BAB-101</t>
  </si>
  <si>
    <t>Yellow Air Hose w/Fittings and Clamps</t>
  </si>
  <si>
    <t>Gray CO2 Hose w/Fittings and Clamps</t>
  </si>
  <si>
    <t>Air Compressor - 120 VAC / 60Hz</t>
  </si>
  <si>
    <t>ACC-Baby12</t>
  </si>
  <si>
    <t>TouchPro Touch Screen Patient Monitor Computer</t>
  </si>
  <si>
    <t>EDU-186</t>
  </si>
  <si>
    <t>Infant Emergencies - Muse</t>
  </si>
  <si>
    <t>SFW-185</t>
  </si>
  <si>
    <t>ASL: Infant Emergencies - Muse</t>
  </si>
  <si>
    <t>EDU-187</t>
  </si>
  <si>
    <t>Infant Nursing - Muse</t>
  </si>
  <si>
    <t>SFW-186</t>
  </si>
  <si>
    <t>ASL: Infant Nursing - Muse</t>
  </si>
  <si>
    <t>EDU-265</t>
  </si>
  <si>
    <t>Infant Nursing v5 Upgrade</t>
  </si>
  <si>
    <t>SFW-265</t>
  </si>
  <si>
    <t>ASL: Infant Nursing v5 Upgrade</t>
  </si>
  <si>
    <t>SFW-245</t>
  </si>
  <si>
    <t>EDU-252</t>
  </si>
  <si>
    <t>SFW-252</t>
  </si>
  <si>
    <t>One Day Additional On-Site Training</t>
  </si>
  <si>
    <t>Multi-Year Baby Value Service Agreement (Price Per Unit, Minimum 2 Years Required)</t>
  </si>
  <si>
    <t>Single Year Baby Value Service Agreement</t>
  </si>
  <si>
    <t>Multi-Year Baby Premier Service Agreement (Price Per Unit, Minimum 2 Years Required)</t>
  </si>
  <si>
    <t>Single Year Baby Premier Service Agreement</t>
  </si>
  <si>
    <t>ISO-Baby</t>
  </si>
  <si>
    <t>Item #</t>
    <phoneticPr fontId="3" type="noConversion"/>
  </si>
  <si>
    <t>Description</t>
    <phoneticPr fontId="3" type="noConversion"/>
  </si>
  <si>
    <t xml:space="preserve">Prerelease of CAE Maternal Fetal Simulator Simulation in Practice On-Site Education Course - Two Days (Up to 10 Attendees) </t>
  </si>
  <si>
    <t>Multi-Year Value Service Agreement (Price Per Unit, Minimum 2 Years Required)</t>
  </si>
  <si>
    <t>Single Year Value Service Agreement</t>
  </si>
  <si>
    <t xml:space="preserve">Multi-Year Premier Plus Service Agreement (Price is per unit, Min Quantity = 2) (Requires 3 Units) </t>
  </si>
  <si>
    <t xml:space="preserve">Single Year Premier Plus Service Agreement (Requires 3 Units) </t>
  </si>
  <si>
    <t>Multi-Year Premier Service Agreement (Price Per Unit, Minimum 2 Years Required)</t>
  </si>
  <si>
    <t>Single year Premier Service Agreement</t>
  </si>
  <si>
    <t>Maternal Fetal Simulator</t>
  </si>
  <si>
    <t>Full Body Instrumented Pediatric Mannequin, Muse Operating Software, Instructor's Laptop Workstation, Air Compressor, Touch-Pro Wireless Patient Monitor Computer, 2 Pre-Configured Patients, 6 Simulated Clinical Experiences, 4 SCE Development Licenses,  First Year Full System Value Service Agreement Including One Year of Training for Life</t>
  </si>
  <si>
    <t>Full Body Instrumented Infant Mannequin, Muse Operating Software, Instructor's Laptop Workstation, Air Compressor (120 Vac/60Hz), Touch-Pro Wireless Patient Monitor Computer, 2 Pre-Configured Patients, 4 Simulated Clinical Experiences, 4 SCE Development Licenses, Gray Hard Case,  First Year Full System Value Service Agreement Including One Year of Training for Life</t>
  </si>
  <si>
    <t>Accessories</t>
  </si>
  <si>
    <t>METIman Patient Simulators</t>
  </si>
  <si>
    <t>METIman Prehospital Patient Simulator</t>
  </si>
  <si>
    <t>METIman Nursing Patient Simulator</t>
  </si>
  <si>
    <t>Support and Maintenance</t>
  </si>
  <si>
    <r>
      <rPr>
        <b/>
        <sz val="11"/>
        <color theme="1"/>
        <rFont val="Calibri"/>
        <family val="2"/>
        <scheme val="minor"/>
      </rPr>
      <t>Vendor:</t>
    </r>
    <r>
      <rPr>
        <sz val="11"/>
        <color theme="1"/>
        <rFont val="Calibri"/>
        <family val="2"/>
        <scheme val="minor"/>
      </rPr>
      <t xml:space="preserve"> CAE Healthcare
</t>
    </r>
    <r>
      <rPr>
        <b/>
        <sz val="11"/>
        <color theme="1"/>
        <rFont val="Calibri"/>
        <family val="2"/>
        <scheme val="minor"/>
      </rPr>
      <t>Product Category:</t>
    </r>
    <r>
      <rPr>
        <sz val="11"/>
        <color theme="1"/>
        <rFont val="Calibri"/>
        <family val="2"/>
        <scheme val="minor"/>
      </rPr>
      <t xml:space="preserve"> High fidelity pediatric simulator
</t>
    </r>
    <r>
      <rPr>
        <b/>
        <sz val="11"/>
        <color theme="1"/>
        <rFont val="Calibri"/>
        <family val="2"/>
        <scheme val="minor"/>
      </rPr>
      <t>Product Name:</t>
    </r>
    <r>
      <rPr>
        <sz val="11"/>
        <color theme="1"/>
        <rFont val="Calibri"/>
        <family val="2"/>
        <scheme val="minor"/>
      </rPr>
      <t xml:space="preserve"> Pediatric Emergency Care Simulator
</t>
    </r>
    <r>
      <rPr>
        <b/>
        <sz val="11"/>
        <color theme="1"/>
        <rFont val="Calibri"/>
        <family val="2"/>
        <scheme val="minor"/>
      </rPr>
      <t>Product specifications link:</t>
    </r>
    <r>
      <rPr>
        <sz val="11"/>
        <color theme="1"/>
        <rFont val="Calibri"/>
        <family val="2"/>
        <scheme val="minor"/>
      </rPr>
      <t xml:space="preserve"> http://caehealthcare.com/eng/patient-simulators/pediasim</t>
    </r>
  </si>
  <si>
    <r>
      <rPr>
        <b/>
        <sz val="11"/>
        <color theme="1"/>
        <rFont val="Calibri"/>
        <family val="2"/>
        <scheme val="minor"/>
      </rPr>
      <t xml:space="preserve">Vendor: </t>
    </r>
    <r>
      <rPr>
        <sz val="11"/>
        <color theme="1"/>
        <rFont val="Calibri"/>
        <family val="2"/>
        <scheme val="minor"/>
      </rPr>
      <t xml:space="preserve">CAE Healthcare
</t>
    </r>
    <r>
      <rPr>
        <b/>
        <sz val="11"/>
        <color theme="1"/>
        <rFont val="Calibri"/>
        <family val="2"/>
        <scheme val="minor"/>
      </rPr>
      <t>Product Category:</t>
    </r>
    <r>
      <rPr>
        <sz val="11"/>
        <color theme="1"/>
        <rFont val="Calibri"/>
        <family val="2"/>
        <scheme val="minor"/>
      </rPr>
      <t xml:space="preserve"> High fidelity infant simulator
</t>
    </r>
    <r>
      <rPr>
        <b/>
        <sz val="11"/>
        <color theme="1"/>
        <rFont val="Calibri"/>
        <family val="2"/>
        <scheme val="minor"/>
      </rPr>
      <t>Product Name:</t>
    </r>
    <r>
      <rPr>
        <sz val="11"/>
        <color theme="1"/>
        <rFont val="Calibri"/>
        <family val="2"/>
        <scheme val="minor"/>
      </rPr>
      <t xml:space="preserve"> Baby Emergency Care Simulator (BabySIM)
</t>
    </r>
    <r>
      <rPr>
        <b/>
        <sz val="11"/>
        <color theme="1"/>
        <rFont val="Calibri"/>
        <family val="2"/>
        <scheme val="minor"/>
      </rPr>
      <t>Product specifications link:</t>
    </r>
    <r>
      <rPr>
        <sz val="11"/>
        <color theme="1"/>
        <rFont val="Calibri"/>
        <family val="2"/>
        <scheme val="minor"/>
      </rPr>
      <t xml:space="preserve"> http://caehealthcare.com/eng/patient-simulators/babysim</t>
    </r>
  </si>
  <si>
    <r>
      <rPr>
        <b/>
        <sz val="11"/>
        <color theme="1"/>
        <rFont val="Calibri"/>
        <family val="2"/>
        <scheme val="minor"/>
      </rPr>
      <t xml:space="preserve">Vendor: </t>
    </r>
    <r>
      <rPr>
        <sz val="11"/>
        <color theme="1"/>
        <rFont val="Calibri"/>
        <family val="2"/>
        <scheme val="minor"/>
      </rPr>
      <t xml:space="preserve">CAE Healthcare
</t>
    </r>
    <r>
      <rPr>
        <b/>
        <sz val="11"/>
        <color theme="1"/>
        <rFont val="Calibri"/>
        <family val="2"/>
        <scheme val="minor"/>
      </rPr>
      <t>Product Category:</t>
    </r>
    <r>
      <rPr>
        <sz val="11"/>
        <color theme="1"/>
        <rFont val="Calibri"/>
        <family val="2"/>
        <scheme val="minor"/>
      </rPr>
      <t xml:space="preserve"> High fidelity birthing simulator
</t>
    </r>
    <r>
      <rPr>
        <b/>
        <sz val="11"/>
        <color theme="1"/>
        <rFont val="Calibri"/>
        <family val="2"/>
        <scheme val="minor"/>
      </rPr>
      <t>Product Name:</t>
    </r>
    <r>
      <rPr>
        <sz val="11"/>
        <color theme="1"/>
        <rFont val="Calibri"/>
        <family val="2"/>
        <scheme val="minor"/>
      </rPr>
      <t xml:space="preserve"> Maternal Fetal Simulator
</t>
    </r>
    <r>
      <rPr>
        <b/>
        <sz val="11"/>
        <color theme="1"/>
        <rFont val="Calibri"/>
        <family val="2"/>
        <scheme val="minor"/>
      </rPr>
      <t>Product specifications link:</t>
    </r>
    <r>
      <rPr>
        <sz val="11"/>
        <color theme="1"/>
        <rFont val="Calibri"/>
        <family val="2"/>
        <scheme val="minor"/>
      </rPr>
      <t xml:space="preserve"> http://caehealthcare.com/eng/patient-simulators/maternal-fetal-childbirth-simulator</t>
    </r>
  </si>
  <si>
    <t>Pediatric Emergency Care Simulator (PECS)</t>
  </si>
  <si>
    <t>PECS Base Unit</t>
  </si>
  <si>
    <t xml:space="preserve">Training </t>
  </si>
  <si>
    <t>Infant Patient Simulator</t>
  </si>
  <si>
    <t>BabySIM</t>
  </si>
  <si>
    <t>Learning Application</t>
  </si>
  <si>
    <r>
      <rPr>
        <b/>
        <sz val="11"/>
        <color theme="1"/>
        <rFont val="Calibri"/>
        <family val="2"/>
        <scheme val="minor"/>
      </rPr>
      <t>Vendor:</t>
    </r>
    <r>
      <rPr>
        <sz val="11"/>
        <color theme="1"/>
        <rFont val="Calibri"/>
        <family val="2"/>
        <scheme val="minor"/>
      </rPr>
      <t xml:space="preserve"> CAE Healthcare
</t>
    </r>
    <r>
      <rPr>
        <b/>
        <sz val="11"/>
        <color theme="1"/>
        <rFont val="Calibri"/>
        <family val="2"/>
        <scheme val="minor"/>
      </rPr>
      <t>Product Category:</t>
    </r>
    <r>
      <rPr>
        <sz val="11"/>
        <color theme="1"/>
        <rFont val="Calibri"/>
        <family val="2"/>
        <scheme val="minor"/>
      </rPr>
      <t xml:space="preserve"> High fidelity adult simulator
</t>
    </r>
    <r>
      <rPr>
        <b/>
        <sz val="11"/>
        <color theme="1"/>
        <rFont val="Calibri"/>
        <family val="2"/>
        <scheme val="minor"/>
      </rPr>
      <t xml:space="preserve">Product Name: </t>
    </r>
    <r>
      <rPr>
        <sz val="11"/>
        <color theme="1"/>
        <rFont val="Calibri"/>
        <family val="2"/>
        <scheme val="minor"/>
      </rPr>
      <t xml:space="preserve">METIman Prehospital, METIman Nursing
</t>
    </r>
    <r>
      <rPr>
        <b/>
        <sz val="11"/>
        <color theme="1"/>
        <rFont val="Calibri"/>
        <family val="2"/>
        <scheme val="minor"/>
      </rPr>
      <t>Product specifications link:</t>
    </r>
    <r>
      <rPr>
        <sz val="11"/>
        <color theme="1"/>
        <rFont val="Calibri"/>
        <family val="2"/>
        <scheme val="minor"/>
      </rPr>
      <t xml:space="preserve"> http://caehealthcare.com/eng/patient-simulators/metiman</t>
    </r>
  </si>
  <si>
    <t xml:space="preserve">Contract Discount </t>
  </si>
  <si>
    <t>Description</t>
    <phoneticPr fontId="13" type="noConversion"/>
  </si>
  <si>
    <t>HPS-010</t>
  </si>
  <si>
    <t>ACC-HPS01</t>
  </si>
  <si>
    <t>ACC-HPS31</t>
  </si>
  <si>
    <t>ACC-HPS03</t>
  </si>
  <si>
    <t>ACC-HPS04</t>
  </si>
  <si>
    <t>ACC-HPS05</t>
  </si>
  <si>
    <t>ACC-HPS06</t>
  </si>
  <si>
    <t>ACC-HPS07</t>
  </si>
  <si>
    <t>ACC-HPS08</t>
  </si>
  <si>
    <t>ACC-HPS09</t>
  </si>
  <si>
    <t>ACC-HPS10</t>
  </si>
  <si>
    <t>ACC-HPS11</t>
  </si>
  <si>
    <t>ACC-HPS12</t>
  </si>
  <si>
    <t>ACC-HPS13</t>
  </si>
  <si>
    <t>ACC-HPS14</t>
  </si>
  <si>
    <t>ACC-HPS15</t>
  </si>
  <si>
    <t>ACC-HPS16</t>
  </si>
  <si>
    <t>ACC-HPS17</t>
  </si>
  <si>
    <t>TDCK-100</t>
  </si>
  <si>
    <t>ACC-HPS19</t>
  </si>
  <si>
    <t>ACC-HPS20</t>
  </si>
  <si>
    <t>ACC-HPS33</t>
  </si>
  <si>
    <t>ACC-HPS21</t>
  </si>
  <si>
    <t>ACC-HPS24</t>
  </si>
  <si>
    <t>Muse</t>
  </si>
  <si>
    <t>MUS-003</t>
    <phoneticPr fontId="13" type="noConversion"/>
  </si>
  <si>
    <t>MUS-003A</t>
    <phoneticPr fontId="13" type="noConversion"/>
  </si>
  <si>
    <t>MUS-202</t>
  </si>
  <si>
    <t>MUS-202A</t>
  </si>
  <si>
    <t>SFW-287</t>
  </si>
  <si>
    <t>EDU-155</t>
  </si>
  <si>
    <t>Advanced Cardiac Life Support (ACLS) 2010 - Muse</t>
  </si>
  <si>
    <t>SFW-154</t>
    <phoneticPr fontId="11" type="noConversion"/>
  </si>
  <si>
    <t>EDU-157</t>
    <phoneticPr fontId="13" type="noConversion"/>
  </si>
  <si>
    <t>SFW-156</t>
    <phoneticPr fontId="13" type="noConversion"/>
  </si>
  <si>
    <t>EDU-253</t>
  </si>
  <si>
    <t>Adult Nursing v5 Upgrade HPS</t>
  </si>
  <si>
    <t>SFW-253</t>
  </si>
  <si>
    <t>EDU-159</t>
    <phoneticPr fontId="13" type="noConversion"/>
  </si>
  <si>
    <t>SFW-158</t>
    <phoneticPr fontId="13" type="noConversion"/>
  </si>
  <si>
    <t>EDU-161</t>
    <phoneticPr fontId="13" type="noConversion"/>
  </si>
  <si>
    <t>SFW-160</t>
    <phoneticPr fontId="13" type="noConversion"/>
  </si>
  <si>
    <t>EDU-163</t>
    <phoneticPr fontId="13" type="noConversion"/>
  </si>
  <si>
    <t>SFW-162</t>
    <phoneticPr fontId="13" type="noConversion"/>
  </si>
  <si>
    <t>EDU-166</t>
    <phoneticPr fontId="13" type="noConversion"/>
  </si>
  <si>
    <t>SFW-165</t>
    <phoneticPr fontId="13" type="noConversion"/>
  </si>
  <si>
    <t>EDU-169</t>
    <phoneticPr fontId="13" type="noConversion"/>
  </si>
  <si>
    <t>SFW-168</t>
    <phoneticPr fontId="13" type="noConversion"/>
  </si>
  <si>
    <t>EDU-172</t>
    <phoneticPr fontId="13" type="noConversion"/>
  </si>
  <si>
    <t>SFW-171</t>
    <phoneticPr fontId="13" type="noConversion"/>
  </si>
  <si>
    <t>EDU-178</t>
  </si>
  <si>
    <t>SFW-177</t>
    <phoneticPr fontId="13" type="noConversion"/>
  </si>
  <si>
    <t>EDU-184</t>
    <phoneticPr fontId="13" type="noConversion"/>
  </si>
  <si>
    <t>SFW-183</t>
    <phoneticPr fontId="13" type="noConversion"/>
  </si>
  <si>
    <t>EDU-258</t>
  </si>
  <si>
    <t>SFW-258</t>
  </si>
  <si>
    <t>EDU-210</t>
    <phoneticPr fontId="13" type="noConversion"/>
  </si>
  <si>
    <t>SFW-209</t>
    <phoneticPr fontId="13" type="noConversion"/>
  </si>
  <si>
    <t>EDU-218</t>
    <phoneticPr fontId="13" type="noConversion"/>
  </si>
  <si>
    <t>SFW-217</t>
    <phoneticPr fontId="13" type="noConversion"/>
  </si>
  <si>
    <t>EDU-220</t>
    <phoneticPr fontId="13" type="noConversion"/>
  </si>
  <si>
    <t>SFW-219</t>
    <phoneticPr fontId="13" type="noConversion"/>
  </si>
  <si>
    <t>EDU-245</t>
    <phoneticPr fontId="13" type="noConversion"/>
  </si>
  <si>
    <t>Program for Nursing Curriculum (PNCI) w/o Consultation - Muse</t>
  </si>
  <si>
    <t>EDU-246</t>
  </si>
  <si>
    <t>PNCI v5 Upgrade HPS</t>
  </si>
  <si>
    <t>SFW-246</t>
  </si>
  <si>
    <t>ASL: PNCI v5 Upgrade</t>
  </si>
  <si>
    <t>EDU-269</t>
  </si>
  <si>
    <t>Rapid Assessment and Intervention Learning Application</t>
  </si>
  <si>
    <t>SFW-269</t>
  </si>
  <si>
    <t>ASL: Rapid Assessment and Intervention Learning Application</t>
  </si>
  <si>
    <t>EDU-229</t>
    <phoneticPr fontId="13" type="noConversion"/>
  </si>
  <si>
    <t>SFW-228</t>
    <phoneticPr fontId="13" type="noConversion"/>
  </si>
  <si>
    <t>EDU-231</t>
    <phoneticPr fontId="13" type="noConversion"/>
  </si>
  <si>
    <t>SFW-230</t>
    <phoneticPr fontId="13" type="noConversion"/>
  </si>
  <si>
    <t>EDU-235</t>
    <phoneticPr fontId="13" type="noConversion"/>
  </si>
  <si>
    <t>SFW-234</t>
    <phoneticPr fontId="13" type="noConversion"/>
  </si>
  <si>
    <t>EDU-271</t>
  </si>
  <si>
    <t>Tactical Medic Combat (TMC) Learning Application</t>
  </si>
  <si>
    <t>SFW-271</t>
  </si>
  <si>
    <t>ASL: Tactical Medic Combat (TMC) Learning Application</t>
  </si>
  <si>
    <t>TRN-HPS01</t>
  </si>
  <si>
    <t>TRN-HPS02</t>
  </si>
  <si>
    <t>TRN-HPS03</t>
  </si>
  <si>
    <t>TRN-HPS04</t>
  </si>
  <si>
    <t>TRN-HPS05</t>
  </si>
  <si>
    <t>TRN-HPS06</t>
  </si>
  <si>
    <t>TRN-HPS07</t>
  </si>
  <si>
    <t>TRN-HPS08</t>
  </si>
  <si>
    <t>TRN-HPS09</t>
  </si>
  <si>
    <t>TRN-HPS11</t>
  </si>
  <si>
    <t>WAR-HPS05</t>
  </si>
  <si>
    <t>WAR-HPS04</t>
  </si>
  <si>
    <t>WAR-HPS01</t>
  </si>
  <si>
    <t>WAR-HPS02</t>
  </si>
  <si>
    <t>WAR-HPS12</t>
  </si>
  <si>
    <t>WAR-HPS03</t>
  </si>
  <si>
    <t>WAR-HPS09</t>
  </si>
  <si>
    <t>WAR-HPS08</t>
  </si>
  <si>
    <t>WAR-HPS07</t>
  </si>
  <si>
    <t>WAR-HPS06</t>
  </si>
  <si>
    <t>WAR-HPS11</t>
  </si>
  <si>
    <t>WAR-HPS10</t>
  </si>
  <si>
    <t>Contract Discount</t>
  </si>
  <si>
    <t>Net Cost</t>
  </si>
  <si>
    <t>Base Unit</t>
  </si>
  <si>
    <t>iStan-100</t>
  </si>
  <si>
    <t>iStan Base Unit Includes: Full Body Instrumented Adult Mannequin, Muse Operating Software, Instructors Wireless Workstation, Touch-Pro Wireless Patient Monitor Computer, 6 Pre-Configured Patients, 14 Simulated Clinical Experiences, 4 SCE Development Licenses and First Year Full System Value Service Agreement Including One Year of Training for Life</t>
  </si>
  <si>
    <t>ACC-iStan01</t>
  </si>
  <si>
    <t>Additional Inventory Bag for iStan</t>
  </si>
  <si>
    <t>ACC-iStan02</t>
  </si>
  <si>
    <t>Wall Air Kit - iStan</t>
  </si>
  <si>
    <t>ACC-iStan03</t>
  </si>
  <si>
    <t>iStan Extra Battery Packs (Sold as a Set of 4)</t>
  </si>
  <si>
    <t>ACC-iStan04</t>
  </si>
  <si>
    <t>iStan Shipping/Storage Case (Black Hard Case)</t>
  </si>
  <si>
    <t>ACC-iStan05</t>
  </si>
  <si>
    <t>IntraCranial Pressure Option, iStan only</t>
  </si>
  <si>
    <t>ACC-iStan06</t>
  </si>
  <si>
    <t>Tool Kit</t>
  </si>
  <si>
    <t>ACC-iStan07</t>
  </si>
  <si>
    <t>Hands-Free Kit - Zoll Universal</t>
  </si>
  <si>
    <t>ACC-iStan08</t>
  </si>
  <si>
    <t>Hands-Free Kit - Physio Quick Combo</t>
  </si>
  <si>
    <t>ACC-iStan09</t>
  </si>
  <si>
    <t>Hands-Free Kit - Phillips AED</t>
  </si>
  <si>
    <t>ACC-iStan10</t>
  </si>
  <si>
    <t>ACC-iStan17</t>
  </si>
  <si>
    <t>Wall Mount for Touch Pro Monitor</t>
  </si>
  <si>
    <t>ACC-iStan11</t>
  </si>
  <si>
    <t>Additional Instructor's Laptop - Wireless</t>
  </si>
  <si>
    <t>ACC-iStan12</t>
  </si>
  <si>
    <t>iStan Ruggedized Tablet PC with Learning Modules</t>
  </si>
  <si>
    <t>ACC-iStan13</t>
  </si>
  <si>
    <t>iStan Ruggedized Tablet PC without Learning Modules</t>
  </si>
  <si>
    <t>ACC-iStan15</t>
  </si>
  <si>
    <t>Pharmacology Editor</t>
  </si>
  <si>
    <t>Trauma/Disaster Casualty Kit Includes TDCK Unit, Moulage Kit, Trauma Fill Tank, Various Hoses and Cables (Can be used with the HPS, ECS and iStan)</t>
  </si>
  <si>
    <t>MUS-002</t>
  </si>
  <si>
    <t>iStan Muse Software Upgrade with Learning Applications. Includes a replacement MacBook computer, Muse Software License, replacement of currently owned Learning Modules with the Muse version and six (6) SCE Development Licenses.</t>
  </si>
  <si>
    <t>MUS-002A</t>
  </si>
  <si>
    <t>iStan Muse Software Upgrade without Learning Applications. Includes a replacement MacBook computer, Muse Software License, and six (6) SCE Development Licenses.</t>
  </si>
  <si>
    <t>SFW-118</t>
  </si>
  <si>
    <t>iStan Muse SCE Development License</t>
  </si>
  <si>
    <t>MUS-201</t>
  </si>
  <si>
    <t>iStan Muse 2.0 Update with Learning Modules</t>
  </si>
  <si>
    <t>MUS-201A</t>
  </si>
  <si>
    <t>iStan Muse 2.0 Update without Learning Modules</t>
  </si>
  <si>
    <t>SFW-282</t>
  </si>
  <si>
    <t>iStan Muse 2.0 SCE Development License</t>
  </si>
  <si>
    <t>EDU-137</t>
  </si>
  <si>
    <t>SFW-131</t>
  </si>
  <si>
    <t>EDU-267</t>
  </si>
  <si>
    <t>Advanced Life Support European Resuscitation Council Standards Learning Application</t>
  </si>
  <si>
    <t>SFW-267</t>
  </si>
  <si>
    <t>ASL: Advanced Life Support European Resuscitation Council Standards Learning Application</t>
  </si>
  <si>
    <t>EDU-144</t>
  </si>
  <si>
    <t>SFW-138</t>
  </si>
  <si>
    <t>EDU-254</t>
  </si>
  <si>
    <t>EDU-138</t>
  </si>
  <si>
    <t>Cardiopulmonary Critical Situations (CCS) - Muse</t>
  </si>
  <si>
    <t>SFW-132</t>
  </si>
  <si>
    <t>ASL: Cardiopulmonary Critical Situations (CCS) - Muse</t>
  </si>
  <si>
    <t>EDU-136</t>
  </si>
  <si>
    <t>SFW-130</t>
  </si>
  <si>
    <t>EDU-164</t>
  </si>
  <si>
    <t>SFW-163</t>
  </si>
  <si>
    <t>EDU-167</t>
  </si>
  <si>
    <t>SFW-166</t>
  </si>
  <si>
    <t>EDU-170</t>
  </si>
  <si>
    <t>SFW-169</t>
  </si>
  <si>
    <t>EDU-173</t>
  </si>
  <si>
    <t>SFW-172</t>
  </si>
  <si>
    <t>EDU-179</t>
  </si>
  <si>
    <t>SFW-178</t>
  </si>
  <si>
    <t>EDU-185</t>
  </si>
  <si>
    <t>SFW-184</t>
  </si>
  <si>
    <t>EDU-259</t>
  </si>
  <si>
    <t>SFW-259</t>
  </si>
  <si>
    <t>EDU-142</t>
  </si>
  <si>
    <t>SFW-136</t>
  </si>
  <si>
    <t>EDU-143</t>
  </si>
  <si>
    <t>SFW-137</t>
  </si>
  <si>
    <t>EDU-139</t>
  </si>
  <si>
    <t>SFW-133</t>
  </si>
  <si>
    <t>ASL: Program for Nursing Curriculum (PNCI) w/Consultation - Muse</t>
  </si>
  <si>
    <t>EDU-243</t>
  </si>
  <si>
    <t>EDU-247</t>
  </si>
  <si>
    <t>SFW-247</t>
  </si>
  <si>
    <t>EDU-241</t>
  </si>
  <si>
    <t>Rapid Assessment and Intervention - Muse</t>
  </si>
  <si>
    <t>SFW-242</t>
  </si>
  <si>
    <t>ASL: Rapid Assessment and Intervention - Muse</t>
  </si>
  <si>
    <t>EDU-141</t>
  </si>
  <si>
    <t>SFW-135</t>
  </si>
  <si>
    <t>EDU-232</t>
  </si>
  <si>
    <t>SFW-231</t>
  </si>
  <si>
    <t>EDU-236</t>
  </si>
  <si>
    <t>SFW-235</t>
  </si>
  <si>
    <t>EDU-024A</t>
  </si>
  <si>
    <t xml:space="preserve">Tactical Medical Care (TMC) - HPS6 Software </t>
  </si>
  <si>
    <t>EDU-140</t>
  </si>
  <si>
    <t>SFW-134</t>
  </si>
  <si>
    <t>TRN-iStan01</t>
  </si>
  <si>
    <t>iStan Core Education Course - Two Days at CAE Healthcare</t>
  </si>
  <si>
    <t>TRN-iStan02</t>
  </si>
  <si>
    <t>iStan Simulation in Practice Education Course - Two Days at CAE Healthcare</t>
  </si>
  <si>
    <t>TRN-iStan03</t>
  </si>
  <si>
    <t>iStan Core On-Site Education Course - Two Days (Up to 10 Attendees)</t>
  </si>
  <si>
    <t>TRN-iStan04</t>
  </si>
  <si>
    <t>iStan Simulation in Practice On-Site Education Course - Two Days (Up to 10 Attendees)</t>
  </si>
  <si>
    <t>TRN-iStan05</t>
  </si>
  <si>
    <t>iStan Core On-Site Education Course - Physician Instructor (Up to 10 Attendees)</t>
  </si>
  <si>
    <t>TRN-iStan06</t>
  </si>
  <si>
    <t>iStan Simulation in Practice On-Site Education Course - Physician Instructor (Up to 10 Attendees)</t>
  </si>
  <si>
    <t>TRN-iStan07</t>
  </si>
  <si>
    <t>Additional Day of On-Site Training for iStan (One Product)</t>
  </si>
  <si>
    <t>TRN-iStan08</t>
  </si>
  <si>
    <t>Essentials of Simulation for iStan - Two Days at CAE Healthcare</t>
  </si>
  <si>
    <t>TRN-041</t>
  </si>
  <si>
    <t>TRN-iStan11</t>
  </si>
  <si>
    <t>One Day On-Site Training for iStan</t>
  </si>
  <si>
    <t>CAE Assurance</t>
  </si>
  <si>
    <t>WAR-iStan05</t>
  </si>
  <si>
    <t>First Year Upgrade to Premier Assurance for iStan</t>
  </si>
  <si>
    <t>WAR-iStan04</t>
  </si>
  <si>
    <t>Multi-Year Value System Assurance for iStan (Price Per Unit, Minimum 2 Years Required)</t>
  </si>
  <si>
    <t>WAR-iStan03</t>
  </si>
  <si>
    <t>Single Year Value System Assurance for iStan</t>
  </si>
  <si>
    <t>WAR-iStan02</t>
  </si>
  <si>
    <t>Multi-Year Premier Plus Site Assurance for iStan (Price Per Unit, Requires 3 or more Units, Minimum 2 Years Required)</t>
  </si>
  <si>
    <t>WAR-iStan01</t>
  </si>
  <si>
    <t>Single Year Premier Plus Site Assurance for iStan (Requires 3 or more Units)</t>
  </si>
  <si>
    <t>WAR-iStan07</t>
  </si>
  <si>
    <t>Multi-Year Premier Assurance for iStan (Price Per Unit, Minimum 2 Years Required)</t>
  </si>
  <si>
    <t>WAR-iStan06</t>
  </si>
  <si>
    <t>Single Year Premier System Assurance for iStan</t>
  </si>
  <si>
    <t>ISO-iStan</t>
  </si>
  <si>
    <t>HPS-020</t>
  </si>
  <si>
    <t>HPS-020 Health Sciences Human Patient Simulator Base Unit Includes: Full Body Instrumented Adult Mannequin, Muse Operating Software, Computer and Control Rack, Touch-Pro Wireless Patient Monitor Computer, 6 Pre-Configured Adult Base Patients, 60 Simulated Clinical Experiences (including ACLS, ALS, Allied Health, Anesthesia, and Obstetric), 2 Pre-Configured Patients, 32 Simulated Clinical Experiences (including PALS and PALS Europe Learning Applications), 4 SCE Development Licenses, Two Seats for Core Education Course at CAE Healthcare, First Year Full System Value Service Agreement Including One Year of Training for Life, Onsite Installation and Orientation</t>
  </si>
  <si>
    <t>Pediatric Human Patient Simulator (PHPS)</t>
  </si>
  <si>
    <t>PHPS-100</t>
  </si>
  <si>
    <t>Full Body Instrumented Pediatric Mannequin, Computer and Control Rack, Full Function Monitor Interface, Enhanced Drug Recognition System, 2 Pre-Configured Patients, 32 Simulated Clinical Experiences (including PALS and PALS Europe Learning Applications), 4 SCE Development Licenses, Two Seats for Basic Training at the CAE Healthcare, First Year Full System Value Service Agreement Including One Year of Training for Life, Onsite Installation and Orientation</t>
  </si>
  <si>
    <t>ACC-PHPS01</t>
  </si>
  <si>
    <t>HPS Adult Plug and Play Mannequin</t>
  </si>
  <si>
    <t>ACC-PHPS02</t>
  </si>
  <si>
    <t>HPS-010 Computer and Control Rack (Stand Alone Rack)</t>
  </si>
  <si>
    <t>ACC-PHPS03</t>
  </si>
  <si>
    <t>In-Room Portable Air Compressor - 120 VAC / 60 Hz</t>
  </si>
  <si>
    <t>ACC-PHPS04</t>
  </si>
  <si>
    <t>In-Room Portable Air Compressor - 220 VAC / 60 Hz</t>
  </si>
  <si>
    <t>ACC-PHPS05</t>
  </si>
  <si>
    <t>In-Room Portable Air Compressor - 220 VAC / 50 Hz</t>
  </si>
  <si>
    <t>ACC-PHPS06</t>
  </si>
  <si>
    <t>Anesthesia Delivery System</t>
  </si>
  <si>
    <t>ACC-PHPS07</t>
  </si>
  <si>
    <t>PediaSIM HPS Additional Inventory Bag</t>
  </si>
  <si>
    <t>ACC-PHPS08</t>
  </si>
  <si>
    <t>ACC-PHPS09</t>
  </si>
  <si>
    <t>ACC-PHPS10</t>
  </si>
  <si>
    <t>ACC-PHPS11</t>
  </si>
  <si>
    <t>Gas Accessory Kit - Standard</t>
  </si>
  <si>
    <t>ACC-PHPS12</t>
  </si>
  <si>
    <t>Gas Accessory Kit - Anesthesia</t>
  </si>
  <si>
    <t>ACC-PHPS13</t>
  </si>
  <si>
    <t>Monitor Interface Kit - Phillips</t>
  </si>
  <si>
    <t>ACC-PHPS14</t>
  </si>
  <si>
    <t>Monitor Interface Kit - Datex</t>
  </si>
  <si>
    <t>ACC-PHPS15</t>
  </si>
  <si>
    <t>Monitor Interface Kit - Marquette</t>
  </si>
  <si>
    <t>ACC-PHPS16</t>
  </si>
  <si>
    <t>Monitor Interface Kit - Propaq</t>
  </si>
  <si>
    <t>ACC-PHPS18</t>
  </si>
  <si>
    <t>Instructors Wireless Remote Computer HPS and PediaSIM HPS Only</t>
  </si>
  <si>
    <t>ACC-PHPS19</t>
  </si>
  <si>
    <t>Waveform Display</t>
  </si>
  <si>
    <t>ACC-PHPS20</t>
  </si>
  <si>
    <t>ACC-PHPS21</t>
  </si>
  <si>
    <t>ACC-PHPS27</t>
  </si>
  <si>
    <t>ACC-PHPS22</t>
  </si>
  <si>
    <t>ACC-PHPS23</t>
  </si>
  <si>
    <t>PediaSIM HPS Ruggedized Tablet PC with Learning Modules</t>
  </si>
  <si>
    <t>ACC-PHPS24</t>
  </si>
  <si>
    <t>PediaSIM HPS Ruggedized Tablet PC without Learning Modules</t>
  </si>
  <si>
    <t>ACC-PHPS25</t>
  </si>
  <si>
    <t>Laptop Computer Case</t>
  </si>
  <si>
    <t>ACC-PHPS26</t>
  </si>
  <si>
    <t>MUSE</t>
  </si>
  <si>
    <t>MUS-PHPS01</t>
  </si>
  <si>
    <t>PediaSIM HPS Muse Software Upgrade with Learning Applications. Includes a replacement iMac computer, Muse Software License, replacement of currently owned Learning Applications with the Muse version and six (6) SCE Development Licenses.</t>
  </si>
  <si>
    <t>MUS-PHPS02</t>
  </si>
  <si>
    <t>PediaSIM HPS Muse Software Upgrade without Learning Applications. Includes a replacement iMac computer, Muse Software License, and six (6) SCE Development Licenses.</t>
  </si>
  <si>
    <t>SFW-PHPS03</t>
  </si>
  <si>
    <t>PediaSIM HPS Muse SCE Development License</t>
  </si>
  <si>
    <t>MUS-PHPS04</t>
  </si>
  <si>
    <t>PediaSIM HPS Muse 2.0 Update with Learning Modules</t>
  </si>
  <si>
    <t>MUS-PHPS03</t>
  </si>
  <si>
    <t>PediaSIM HPS Muse 2.0 Update without Learning Modules</t>
  </si>
  <si>
    <t>SFW-PHPS02</t>
  </si>
  <si>
    <t>PediaSIM HPS Muse 2.0 SCE Development License</t>
  </si>
  <si>
    <t>EDU-302</t>
  </si>
  <si>
    <t>SFW-302</t>
  </si>
  <si>
    <t>EDU-212</t>
  </si>
  <si>
    <t>SFW-211</t>
  </si>
  <si>
    <t>EDU-214</t>
  </si>
  <si>
    <t>SFW-213</t>
  </si>
  <si>
    <t>EDU-216</t>
  </si>
  <si>
    <t>SFW-215</t>
  </si>
  <si>
    <t>EDU-264</t>
  </si>
  <si>
    <t xml:space="preserve">Pediatric Nursing v5 Upgrade </t>
  </si>
  <si>
    <t>SFW-264</t>
  </si>
  <si>
    <t xml:space="preserve">ASL: Pediatric Nursing v5 Upgrade </t>
  </si>
  <si>
    <t>SFW-219A</t>
  </si>
  <si>
    <t>ASL: Program for Nursing Curriculum (PNCI) - MUSE</t>
  </si>
  <si>
    <t>EDU-246A</t>
  </si>
  <si>
    <t>SFW-246A</t>
  </si>
  <si>
    <t>TRN-001</t>
  </si>
  <si>
    <t>TRN-PHPS01</t>
  </si>
  <si>
    <t>HPS Core Education Course for PediaSIM HPS - Two Days at CAE Healthcare</t>
  </si>
  <si>
    <t>TRN-002</t>
  </si>
  <si>
    <t>TRN-PHPS02</t>
  </si>
  <si>
    <t>HPS Simulation in Practice Education Course for PediaSIM HPS - Two Days at CAE Healthcare</t>
  </si>
  <si>
    <t>TRN-003</t>
  </si>
  <si>
    <t>TRN-PHPS03</t>
  </si>
  <si>
    <t>HPS Core On-Site Education Course for PediaSIM HPS - Two Days (Up to 10 Attendees)</t>
  </si>
  <si>
    <t>TRN-004</t>
  </si>
  <si>
    <t>TRN-PHPS04</t>
  </si>
  <si>
    <t>HPS Simulation in Practice On-Site Education Course for PediaSIM HPS - Two Days (Up to 10 Attendees)</t>
  </si>
  <si>
    <t>TRN-103</t>
  </si>
  <si>
    <t>TRN-PHPS05</t>
  </si>
  <si>
    <t>HPS Core On-Site Education Course for PediaSIM HPS - Physician Instructor (Up to 10 Attendees)</t>
  </si>
  <si>
    <t>TRN-104</t>
  </si>
  <si>
    <t>TRN-PHPS06</t>
  </si>
  <si>
    <t>HPS Simulation in Practice On-site Education Course for PediaSIM HPS - Physician Instructor (Up to 10 Attendees)</t>
  </si>
  <si>
    <t>TRN-PHPS11</t>
  </si>
  <si>
    <t>One Day Onsite Training for for PediaSIM HPS</t>
  </si>
  <si>
    <t>EQW-052</t>
  </si>
  <si>
    <t>WAR-PHPS05</t>
  </si>
  <si>
    <t>Multi-Year Trauma/Disaster Casualty Kit (TDCK) Value Assurance (Price Per Unit, Minimum 2 Years Required)</t>
  </si>
  <si>
    <t>EQW-040</t>
  </si>
  <si>
    <t>WAR-PHPS04</t>
  </si>
  <si>
    <t>Single Year Trauma/Disaster Casualty Kit (TDCK) Value Assurance</t>
  </si>
  <si>
    <t>EQW-010</t>
  </si>
  <si>
    <t>WAR-PHPS01</t>
  </si>
  <si>
    <t>Single Year Adult Plug &amp; Play Value Assurance for PediaSIM HPS</t>
  </si>
  <si>
    <t>EQW-015</t>
  </si>
  <si>
    <t>WAR-PHPS02</t>
  </si>
  <si>
    <t>Single Year Adult Plug &amp; Play Premier Assurance for PediaSIM HPS</t>
  </si>
  <si>
    <t>WAR-030</t>
  </si>
  <si>
    <t>WAR-PHPS12</t>
  </si>
  <si>
    <t>First Year Upgrade to Premier Assurance for PediaSIM HPS</t>
  </si>
  <si>
    <t>EQW-030</t>
  </si>
  <si>
    <t>WAR-PHPS03</t>
  </si>
  <si>
    <t>Single Year Computer and Control Rack Value Assurance for PediaSIM HPS</t>
  </si>
  <si>
    <t>WAR-015</t>
  </si>
  <si>
    <t>WAR-PHPS09</t>
  </si>
  <si>
    <t>Multi-Year Value Assurance for PediaSIM HPS (Price Per Unit, Minimum 2 Years Required)</t>
  </si>
  <si>
    <t>WAR-010</t>
  </si>
  <si>
    <t>WAR-PHPS08</t>
  </si>
  <si>
    <t>Single Year Value Assurance for PediaSIM HPS</t>
  </si>
  <si>
    <t>SWAR-002</t>
  </si>
  <si>
    <t>WAR-PHPS07</t>
  </si>
  <si>
    <t>Multi-Year Premier Plus Site Assurance for PediaSIM HPS (Price Per Unit, Requires 3 or more Units, Minimum 2 Years Required)</t>
  </si>
  <si>
    <t>SWAR-001</t>
  </si>
  <si>
    <t>WAR-PHPS06</t>
  </si>
  <si>
    <t>Single Year Premier Plus Site Assurance for PediaSIM HPS (Requires 3 or more Units)</t>
  </si>
  <si>
    <t>WAR-025</t>
  </si>
  <si>
    <t>WAR-PHPS11</t>
  </si>
  <si>
    <t>Multi-Year Premier Assurance for PediaSIM HPS (Price Per Unit, Minimum 2 Years Required)</t>
  </si>
  <si>
    <t>WAR-020</t>
  </si>
  <si>
    <t>WAR-PHPS10</t>
  </si>
  <si>
    <t>Single Year Premier Assurance for PediaSIM HPS</t>
  </si>
  <si>
    <t>Pediatric Advanced Life Support (PALS) - MUSE-</t>
  </si>
  <si>
    <t xml:space="preserve">Human Patient Simulator (HPS) </t>
  </si>
  <si>
    <r>
      <rPr>
        <b/>
        <sz val="11"/>
        <color theme="1"/>
        <rFont val="Calibri"/>
        <family val="2"/>
        <scheme val="minor"/>
      </rPr>
      <t>Vendor:</t>
    </r>
    <r>
      <rPr>
        <sz val="11"/>
        <color theme="1"/>
        <rFont val="Calibri"/>
        <family val="2"/>
        <scheme val="minor"/>
      </rPr>
      <t xml:space="preserve"> CAE Healthcare
</t>
    </r>
    <r>
      <rPr>
        <b/>
        <sz val="11"/>
        <color theme="1"/>
        <rFont val="Calibri"/>
        <family val="2"/>
        <scheme val="minor"/>
      </rPr>
      <t>Product Category:</t>
    </r>
    <r>
      <rPr>
        <sz val="11"/>
        <color theme="1"/>
        <rFont val="Calibri"/>
        <family val="2"/>
        <scheme val="minor"/>
      </rPr>
      <t xml:space="preserve"> High fidelity Anesthesia Patient Simulator
</t>
    </r>
    <r>
      <rPr>
        <b/>
        <sz val="11"/>
        <color theme="1"/>
        <rFont val="Calibri"/>
        <family val="2"/>
        <scheme val="minor"/>
      </rPr>
      <t>Product Name:</t>
    </r>
    <r>
      <rPr>
        <sz val="11"/>
        <color theme="1"/>
        <rFont val="Calibri"/>
        <family val="2"/>
        <scheme val="minor"/>
      </rPr>
      <t xml:space="preserve"> Human Patient Simulator
</t>
    </r>
    <r>
      <rPr>
        <b/>
        <sz val="11"/>
        <color theme="1"/>
        <rFont val="Calibri"/>
        <family val="2"/>
        <scheme val="minor"/>
      </rPr>
      <t>Product specifications link:</t>
    </r>
    <r>
      <rPr>
        <sz val="11"/>
        <color theme="1"/>
        <rFont val="Calibri"/>
        <family val="2"/>
        <scheme val="minor"/>
      </rPr>
      <t xml:space="preserve"> http://www.caehealthcare.com/eng/patient-simulators/hps-human-patient-simulator </t>
    </r>
  </si>
  <si>
    <r>
      <rPr>
        <b/>
        <sz val="11"/>
        <color theme="1"/>
        <rFont val="Calibri"/>
        <family val="2"/>
        <scheme val="minor"/>
      </rPr>
      <t>Vendor:</t>
    </r>
    <r>
      <rPr>
        <sz val="11"/>
        <color theme="1"/>
        <rFont val="Calibri"/>
        <family val="2"/>
        <scheme val="minor"/>
      </rPr>
      <t xml:space="preserve"> CAE Healthcare
</t>
    </r>
    <r>
      <rPr>
        <b/>
        <sz val="11"/>
        <color theme="1"/>
        <rFont val="Calibri"/>
        <family val="2"/>
        <scheme val="minor"/>
      </rPr>
      <t>Product Category:</t>
    </r>
    <r>
      <rPr>
        <sz val="11"/>
        <color theme="1"/>
        <rFont val="Calibri"/>
        <family val="2"/>
        <scheme val="minor"/>
      </rPr>
      <t xml:space="preserve"> High fidelity Anesthesia Patient Simulator
</t>
    </r>
    <r>
      <rPr>
        <b/>
        <sz val="11"/>
        <color theme="1"/>
        <rFont val="Calibri"/>
        <family val="2"/>
        <scheme val="minor"/>
      </rPr>
      <t>Product Name:</t>
    </r>
    <r>
      <rPr>
        <sz val="11"/>
        <color theme="1"/>
        <rFont val="Calibri"/>
        <family val="2"/>
        <scheme val="minor"/>
      </rPr>
      <t xml:space="preserve"> Human Patient Simulator
</t>
    </r>
    <r>
      <rPr>
        <b/>
        <sz val="11"/>
        <color theme="1"/>
        <rFont val="Calibri"/>
        <family val="2"/>
        <scheme val="minor"/>
      </rPr>
      <t>Product specifications link:</t>
    </r>
    <r>
      <rPr>
        <sz val="11"/>
        <color theme="1"/>
        <rFont val="Calibri"/>
        <family val="2"/>
        <scheme val="minor"/>
      </rPr>
      <t xml:space="preserve"> http://www.caehealthcare.com/eng/patient-simulators/pediasim#block_43</t>
    </r>
  </si>
  <si>
    <r>
      <rPr>
        <b/>
        <sz val="11"/>
        <color theme="1"/>
        <rFont val="Calibri"/>
        <family val="2"/>
        <scheme val="minor"/>
      </rPr>
      <t>Vendor:</t>
    </r>
    <r>
      <rPr>
        <sz val="11"/>
        <color theme="1"/>
        <rFont val="Calibri"/>
        <family val="2"/>
        <scheme val="minor"/>
      </rPr>
      <t xml:space="preserve"> CAE Healthcare
</t>
    </r>
    <r>
      <rPr>
        <b/>
        <sz val="11"/>
        <color theme="1"/>
        <rFont val="Calibri"/>
        <family val="2"/>
        <scheme val="minor"/>
      </rPr>
      <t>Product Category:</t>
    </r>
    <r>
      <rPr>
        <sz val="11"/>
        <color theme="1"/>
        <rFont val="Calibri"/>
        <family val="2"/>
        <scheme val="minor"/>
      </rPr>
      <t xml:space="preserve"> High fidelity Adult Patient Simulator
</t>
    </r>
    <r>
      <rPr>
        <b/>
        <sz val="11"/>
        <color theme="1"/>
        <rFont val="Calibri"/>
        <family val="2"/>
        <scheme val="minor"/>
      </rPr>
      <t>Product Name:</t>
    </r>
    <r>
      <rPr>
        <sz val="11"/>
        <color theme="1"/>
        <rFont val="Calibri"/>
        <family val="2"/>
        <scheme val="minor"/>
      </rPr>
      <t xml:space="preserve"> iStan
</t>
    </r>
    <r>
      <rPr>
        <b/>
        <sz val="11"/>
        <color theme="1"/>
        <rFont val="Calibri"/>
        <family val="2"/>
        <scheme val="minor"/>
      </rPr>
      <t>Product specifications link:</t>
    </r>
    <r>
      <rPr>
        <sz val="11"/>
        <color theme="1"/>
        <rFont val="Calibri"/>
        <family val="2"/>
        <scheme val="minor"/>
      </rPr>
      <t xml:space="preserve"> http://www.caehealthcare.com/eng/patient-simulators/istan</t>
    </r>
  </si>
  <si>
    <t>Item Number</t>
  </si>
  <si>
    <t>iStan Adult Patient Simulator</t>
  </si>
  <si>
    <t>ACC-MMP01</t>
  </si>
  <si>
    <t>ACC-MMP02</t>
  </si>
  <si>
    <t>ACC-MMP05</t>
  </si>
  <si>
    <t>ACC-MMP06</t>
  </si>
  <si>
    <t>ACC-MMP07</t>
  </si>
  <si>
    <t>EDU-130</t>
  </si>
  <si>
    <t>Advanced Cardiac Life Support- Muse</t>
  </si>
  <si>
    <t>EDU-148</t>
  </si>
  <si>
    <t>Program for Nursing Curriculum (PNCI) without Consultation - Muse</t>
  </si>
  <si>
    <t>TRN-MMP01</t>
  </si>
  <si>
    <t>TRN-MMP02</t>
  </si>
  <si>
    <t>TRN-MMP03</t>
  </si>
  <si>
    <t>TRN-MMP04</t>
  </si>
  <si>
    <t>TRN-MMP07</t>
  </si>
  <si>
    <t>WAR-MMP07</t>
  </si>
  <si>
    <t>WAR-MMP04</t>
  </si>
  <si>
    <t>WAR-MMP03</t>
  </si>
  <si>
    <t>WAR-MMP02</t>
  </si>
  <si>
    <t>WAR-MMP01</t>
  </si>
  <si>
    <t>WAR-MMP06</t>
  </si>
  <si>
    <t>WAR-MMP05</t>
  </si>
  <si>
    <t>ACC-PECS01</t>
  </si>
  <si>
    <t>ACC-PECS05</t>
  </si>
  <si>
    <t>ACC-PECS06</t>
  </si>
  <si>
    <t>ACC-PECS07</t>
  </si>
  <si>
    <t>TRN-PECS01</t>
  </si>
  <si>
    <t>TRN-PEC0S2</t>
  </si>
  <si>
    <t>TRN-PECS03</t>
  </si>
  <si>
    <t>TRN-PECS04</t>
  </si>
  <si>
    <t>TRN-PECS05</t>
  </si>
  <si>
    <t>WAR-PECS07</t>
  </si>
  <si>
    <t>WAR-PECS06</t>
  </si>
  <si>
    <t>WAR-PECS05</t>
  </si>
  <si>
    <t>WAR-PECS04</t>
  </si>
  <si>
    <t>WAR-PECS03</t>
  </si>
  <si>
    <t>WAR-PECS09</t>
  </si>
  <si>
    <t>WAR-PECS08</t>
  </si>
  <si>
    <t>ACC-Baby01</t>
  </si>
  <si>
    <t>ACC-Baby02</t>
  </si>
  <si>
    <t>ACC-Baby03</t>
  </si>
  <si>
    <t>ACC-Baby07</t>
  </si>
  <si>
    <t>ACC-Baby08</t>
  </si>
  <si>
    <t>ACC-Baby09</t>
  </si>
  <si>
    <t>WAR-Baby09</t>
  </si>
  <si>
    <t>WAR-Baby06</t>
  </si>
  <si>
    <t>WAR-Baby05</t>
  </si>
  <si>
    <t>WAR-Baby04</t>
  </si>
  <si>
    <t>WAR-Baby03</t>
  </si>
  <si>
    <t>WAR-Baby08</t>
  </si>
  <si>
    <t>WAR-Baby07</t>
  </si>
  <si>
    <t>MFS-100</t>
  </si>
  <si>
    <t>TRN-MFS-01</t>
  </si>
  <si>
    <t>TRN-MFS02</t>
  </si>
  <si>
    <t>TRN-MFS04</t>
  </si>
  <si>
    <t>TRN-MFS03</t>
  </si>
  <si>
    <t>WAR-MFS01</t>
  </si>
  <si>
    <t>WAR-MFS02</t>
  </si>
  <si>
    <t>WAR-MFS03</t>
  </si>
  <si>
    <t>WAR-MFS04</t>
  </si>
  <si>
    <t>WAR-MFS05</t>
  </si>
  <si>
    <t>WAR-MFS06</t>
  </si>
  <si>
    <t>WAR-MFS07</t>
  </si>
  <si>
    <t>IS0-MFS</t>
  </si>
  <si>
    <t>TRN-Baby01</t>
  </si>
  <si>
    <t>TRN-Baby02</t>
  </si>
  <si>
    <t>TRN-Baby03</t>
  </si>
  <si>
    <t>TRN-Baby04</t>
  </si>
  <si>
    <t>TRN-Baby05</t>
  </si>
  <si>
    <t>TRN-Baby06</t>
  </si>
  <si>
    <t>Full Body Wireless Instrumented Adult Mannequin, Convulsions, Muse Operating Software, Instructor's Tablet PC, 2 Pre-Configured Patients, 4 Simulated Clinical Experiences, 4 SCE Development Licenses,  First Year Full System Value Service Agreement Including One Year of Training for Life</t>
  </si>
  <si>
    <t>MMP-400</t>
  </si>
  <si>
    <t>MMN-400</t>
  </si>
  <si>
    <t>&lt;$11,360.00&gt;</t>
  </si>
  <si>
    <t xml:space="preserve"> CAE Fidelis Lucina Maternal Fetal Simulator Includes a Fully Instrumented Mother and a Partially Instrumented Fetus, Muse Operating Software, Instructor's Wireless Workstation, Touch-Pro Wireless Patient Monitor Computer, 10 Preconfigured SCEs, 4 SCE Development Licenses, First Year Full System Value Service Agreement Including One Year of Training for Life</t>
  </si>
  <si>
    <t>ACC-MFS01</t>
  </si>
  <si>
    <t>Female Patient Module. Includes non-pregnant abdomen and five Simulated Clinical Experiences</t>
  </si>
  <si>
    <t>ACC-MFS02</t>
  </si>
  <si>
    <t>Supplemental set of static cervices</t>
  </si>
  <si>
    <t>ACC-MFS03</t>
  </si>
  <si>
    <t>Abdominal Cover Kit for all fours birthing position</t>
  </si>
  <si>
    <t xml:space="preserve"> Maternal Fetal Simulator Core Education Course - Two Days at CAE Healthcare Sarasota </t>
  </si>
  <si>
    <t>Maternal Fetal Simulator Simulation in Practice Education Course - Two Days at CAE Healthcare Sarasota</t>
  </si>
  <si>
    <t xml:space="preserve"> Maternal Fetal Simulator Simulation Core On-Site Education Course - Two Days (Up to 10 Attendees)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</si>
</sst>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43" formatCode="_(* #,##0.00_);_(* \(#,##0.00\);_(* &quot;-&quot;??_);_(@_)"/>
    <numFmt numFmtId="164" formatCode="&quot;$&quot;#,##0.00"/>
  </numFmts>
  <fonts count="37">
    <font>
      <sz val="11"/>
      <color theme="1"/>
      <name val="Calibri"/>
      <family val="2"/>
      <scheme val="minor"/>
    </font>
    <font>
      <sz val="11"/>
      <color theme="1"/>
      <name val="Calibri"/>
      <family val="2"/>
      <scheme val="minor"/>
    </font>
    <font>
      <b/>
      <sz val="14"/>
      <name val="GillSans"/>
      <family val="2"/>
    </font>
    <font>
      <b/>
      <sz val="14"/>
      <name val="Arial"/>
      <family val="2"/>
    </font>
    <font>
      <sz val="10"/>
      <name val="Verdana"/>
      <family val="2"/>
    </font>
    <font>
      <b/>
      <i/>
      <sz val="14"/>
      <color theme="0"/>
      <name val="Arial"/>
      <family val="2"/>
    </font>
    <font>
      <b/>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b/>
      <i/>
      <sz val="11"/>
      <name val="Calibri"/>
      <family val="2"/>
      <scheme val="minor"/>
    </font>
    <font>
      <sz val="10"/>
      <color theme="0"/>
      <name val="Verdana"/>
      <family val="2"/>
    </font>
    <font>
      <sz val="10"/>
      <name val="Arial"/>
      <family val="2"/>
    </font>
    <font>
      <b/>
      <sz val="12"/>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Verdana"/>
    </font>
    <font>
      <sz val="12"/>
      <color theme="1"/>
      <name val="Calibri"/>
      <family val="2"/>
      <scheme val="minor"/>
    </font>
    <font>
      <sz val="11"/>
      <color rgb="FF000000"/>
      <name val="Calibri"/>
      <family val="2"/>
      <scheme val="minor"/>
    </font>
    <font>
      <b/>
      <i/>
      <sz val="11"/>
      <color theme="0"/>
      <name val="Calibri"/>
      <family val="2"/>
      <scheme val="minor"/>
    </font>
    <font>
      <b/>
      <sz val="11"/>
      <color indexed="8"/>
      <name val="Calibri"/>
      <family val="2"/>
      <scheme val="minor"/>
    </font>
    <font>
      <i/>
      <sz val="11"/>
      <name val="Calibri"/>
      <family val="2"/>
      <scheme val="minor"/>
    </font>
    <font>
      <i/>
      <sz val="11"/>
      <color theme="0"/>
      <name val="Calibri"/>
      <family val="2"/>
      <scheme val="minor"/>
    </font>
    <font>
      <u/>
      <sz val="11"/>
      <color theme="11"/>
      <name val="Calibri"/>
      <family val="2"/>
      <scheme val="minor"/>
    </font>
    <font>
      <b/>
      <sz val="11"/>
      <color rgb="FF000000"/>
      <name val="Calibri"/>
      <family val="2"/>
      <scheme val="minor"/>
    </font>
  </fonts>
  <fills count="46">
    <fill>
      <patternFill patternType="none"/>
    </fill>
    <fill>
      <patternFill patternType="gray125"/>
    </fill>
    <fill>
      <patternFill patternType="solid">
        <fgColor indexed="46"/>
        <bgColor indexed="64"/>
      </patternFill>
    </fill>
    <fill>
      <patternFill patternType="solid">
        <fgColor rgb="FFFA913B"/>
        <bgColor indexed="64"/>
      </patternFill>
    </fill>
    <fill>
      <patternFill patternType="solid">
        <fgColor theme="0"/>
        <bgColor indexed="64"/>
      </patternFill>
    </fill>
    <fill>
      <patternFill patternType="solid">
        <fgColor rgb="FF3A5E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indexed="9"/>
        <bgColor indexed="8"/>
      </patternFill>
    </fill>
    <fill>
      <patternFill patternType="solid">
        <fgColor theme="0"/>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4" tint="0.39997558519241921"/>
        <bgColor indexed="64"/>
      </patternFill>
    </fill>
  </fills>
  <borders count="32">
    <border>
      <left/>
      <right/>
      <top/>
      <bottom/>
      <diagonal/>
    </border>
    <border>
      <left style="medium">
        <color auto="1"/>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15">
    <xf numFmtId="0" fontId="0" fillId="0" borderId="0"/>
    <xf numFmtId="44" fontId="1" fillId="0" borderId="0" applyFont="0" applyFill="0" applyBorder="0" applyAlignment="0" applyProtection="0"/>
    <xf numFmtId="0" fontId="4" fillId="0" borderId="0"/>
    <xf numFmtId="44" fontId="2" fillId="2" borderId="1" applyBorder="0">
      <alignment horizontal="center"/>
      <protection locked="0"/>
    </xf>
    <xf numFmtId="0" fontId="14" fillId="0" borderId="0" applyNumberFormat="0" applyFill="0" applyBorder="0" applyAlignment="0" applyProtection="0"/>
    <xf numFmtId="0" fontId="15" fillId="0" borderId="23" applyNumberFormat="0" applyFill="0" applyAlignment="0" applyProtection="0"/>
    <xf numFmtId="0" fontId="16" fillId="0" borderId="24" applyNumberFormat="0" applyFill="0" applyAlignment="0" applyProtection="0"/>
    <xf numFmtId="0" fontId="17" fillId="0" borderId="25" applyNumberFormat="0" applyFill="0" applyAlignment="0" applyProtection="0"/>
    <xf numFmtId="0" fontId="17" fillId="0" borderId="0" applyNumberFormat="0" applyFill="0" applyBorder="0" applyAlignment="0" applyProtection="0"/>
    <xf numFmtId="0" fontId="18"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16" borderId="26" applyNumberFormat="0" applyAlignment="0" applyProtection="0"/>
    <xf numFmtId="0" fontId="22" fillId="17" borderId="27" applyNumberFormat="0" applyAlignment="0" applyProtection="0"/>
    <xf numFmtId="0" fontId="23" fillId="17" borderId="26" applyNumberFormat="0" applyAlignment="0" applyProtection="0"/>
    <xf numFmtId="0" fontId="24" fillId="0" borderId="28" applyNumberFormat="0" applyFill="0" applyAlignment="0" applyProtection="0"/>
    <xf numFmtId="0" fontId="7" fillId="18" borderId="2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 fillId="0" borderId="31" applyNumberFormat="0" applyFill="0" applyAlignment="0" applyProtection="0"/>
    <xf numFmtId="0" fontId="2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7" fillId="43" borderId="0" applyNumberFormat="0" applyBorder="0" applyAlignment="0" applyProtection="0"/>
    <xf numFmtId="0" fontId="28" fillId="0" borderId="0"/>
    <xf numFmtId="44" fontId="4"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 fillId="0" borderId="0"/>
    <xf numFmtId="9" fontId="12"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 fillId="0" borderId="0"/>
    <xf numFmtId="9" fontId="12" fillId="0" borderId="0" applyFont="0" applyFill="0" applyBorder="0" applyAlignment="0" applyProtection="0"/>
    <xf numFmtId="9" fontId="1"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44" fontId="2" fillId="2" borderId="1" applyBorder="0">
      <alignment horizontal="center"/>
      <protection locked="0"/>
    </xf>
    <xf numFmtId="0" fontId="1" fillId="0" borderId="0"/>
    <xf numFmtId="0" fontId="1" fillId="0" borderId="0"/>
    <xf numFmtId="0" fontId="1" fillId="0" borderId="0"/>
    <xf numFmtId="0" fontId="1" fillId="0" borderId="0"/>
    <xf numFmtId="0" fontId="1" fillId="0" borderId="0"/>
    <xf numFmtId="44" fontId="2" fillId="2" borderId="1" applyBorder="0">
      <alignment horizontal="center"/>
      <protection locked="0"/>
    </xf>
    <xf numFmtId="0" fontId="1" fillId="0" borderId="0"/>
    <xf numFmtId="0" fontId="1" fillId="0" borderId="0"/>
    <xf numFmtId="0" fontId="1"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2" fillId="0" borderId="0"/>
    <xf numFmtId="0" fontId="1" fillId="0" borderId="0"/>
    <xf numFmtId="9" fontId="12"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9" fillId="0" borderId="0" applyFont="0" applyFill="0" applyBorder="0" applyAlignment="0" applyProtection="0"/>
    <xf numFmtId="0" fontId="29" fillId="0" borderId="0"/>
    <xf numFmtId="0" fontId="29" fillId="0" borderId="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29" fillId="0" borderId="0"/>
    <xf numFmtId="0" fontId="29" fillId="0" borderId="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9" borderId="30" applyNumberFormat="0" applyFont="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9" borderId="30" applyNumberFormat="0" applyFont="0" applyAlignment="0" applyProtection="0"/>
    <xf numFmtId="0" fontId="1" fillId="0" borderId="0"/>
    <xf numFmtId="0" fontId="1" fillId="0" borderId="0"/>
    <xf numFmtId="0" fontId="1" fillId="0" borderId="0"/>
    <xf numFmtId="0" fontId="35" fillId="0" borderId="0" applyNumberFormat="0" applyFill="0" applyBorder="0" applyAlignment="0" applyProtection="0"/>
  </cellStyleXfs>
  <cellXfs count="223">
    <xf numFmtId="0" fontId="0" fillId="0" borderId="0" xfId="0"/>
    <xf numFmtId="0" fontId="0" fillId="0" borderId="0" xfId="0" applyAlignment="1">
      <alignment wrapText="1"/>
    </xf>
    <xf numFmtId="0" fontId="0" fillId="0" borderId="0" xfId="0" applyBorder="1"/>
    <xf numFmtId="44" fontId="5" fillId="0" borderId="0" xfId="3" applyFont="1" applyFill="1" applyBorder="1" applyAlignment="1">
      <alignment horizontal="center" vertical="center"/>
      <protection locked="0"/>
    </xf>
    <xf numFmtId="44" fontId="6" fillId="0" borderId="3" xfId="1" applyFont="1" applyBorder="1"/>
    <xf numFmtId="44" fontId="0" fillId="0" borderId="0" xfId="1" applyFont="1"/>
    <xf numFmtId="0" fontId="6" fillId="0" borderId="3" xfId="0" applyFont="1" applyBorder="1" applyAlignment="1">
      <alignment vertical="top"/>
    </xf>
    <xf numFmtId="0" fontId="6" fillId="0" borderId="3" xfId="0" applyFont="1" applyBorder="1" applyAlignment="1">
      <alignment vertical="top" wrapText="1"/>
    </xf>
    <xf numFmtId="44" fontId="6" fillId="0" borderId="3" xfId="1" applyFont="1" applyBorder="1" applyAlignment="1">
      <alignment vertical="top"/>
    </xf>
    <xf numFmtId="44" fontId="6" fillId="0" borderId="3" xfId="1" applyFont="1" applyBorder="1" applyAlignment="1">
      <alignment horizontal="center" vertical="top"/>
    </xf>
    <xf numFmtId="0" fontId="0" fillId="0" borderId="0" xfId="0" applyBorder="1" applyAlignment="1">
      <alignment wrapText="1"/>
    </xf>
    <xf numFmtId="44" fontId="0" fillId="0" borderId="0" xfId="1" applyFont="1" applyBorder="1"/>
    <xf numFmtId="0" fontId="0" fillId="0" borderId="0" xfId="0" applyBorder="1" applyAlignment="1">
      <alignment horizontal="center"/>
    </xf>
    <xf numFmtId="9" fontId="6" fillId="0" borderId="5" xfId="0" applyNumberFormat="1" applyFont="1" applyBorder="1" applyAlignment="1">
      <alignment horizontal="center" vertical="top"/>
    </xf>
    <xf numFmtId="0" fontId="0" fillId="0" borderId="3" xfId="0" applyFont="1" applyBorder="1" applyAlignment="1">
      <alignment horizontal="center" vertical="top"/>
    </xf>
    <xf numFmtId="0" fontId="0" fillId="0" borderId="3" xfId="0" applyFont="1" applyBorder="1" applyAlignment="1">
      <alignment horizontal="left" vertical="top" wrapText="1"/>
    </xf>
    <xf numFmtId="9" fontId="6" fillId="0" borderId="3" xfId="0" applyNumberFormat="1" applyFont="1" applyBorder="1" applyAlignment="1">
      <alignment horizontal="center" vertical="top" wrapText="1"/>
    </xf>
    <xf numFmtId="0" fontId="0" fillId="0" borderId="3" xfId="0" applyFont="1" applyBorder="1" applyAlignment="1">
      <alignment vertical="top" wrapText="1"/>
    </xf>
    <xf numFmtId="0" fontId="6" fillId="0" borderId="3" xfId="0" applyFont="1" applyBorder="1" applyAlignment="1">
      <alignment horizontal="center" vertical="top"/>
    </xf>
    <xf numFmtId="0" fontId="6" fillId="0" borderId="3" xfId="0" applyFont="1" applyBorder="1" applyAlignment="1">
      <alignment horizontal="center" vertical="top" wrapText="1"/>
    </xf>
    <xf numFmtId="0" fontId="1" fillId="0" borderId="3" xfId="0" applyFont="1" applyBorder="1" applyAlignment="1">
      <alignment vertical="top"/>
    </xf>
    <xf numFmtId="0" fontId="1" fillId="0" borderId="3" xfId="0"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horizontal="center" vertical="top"/>
    </xf>
    <xf numFmtId="0" fontId="1" fillId="0" borderId="3" xfId="0" applyFont="1" applyBorder="1" applyAlignment="1">
      <alignment horizontal="center"/>
    </xf>
    <xf numFmtId="0" fontId="9" fillId="0" borderId="3" xfId="0" applyFont="1" applyBorder="1" applyAlignment="1">
      <alignment vertical="top"/>
    </xf>
    <xf numFmtId="0" fontId="9" fillId="4" borderId="3" xfId="0" applyFont="1" applyFill="1" applyBorder="1" applyAlignment="1">
      <alignment vertical="top" wrapText="1"/>
    </xf>
    <xf numFmtId="44" fontId="8" fillId="0" borderId="3" xfId="1" applyFont="1" applyFill="1" applyBorder="1" applyAlignment="1" applyProtection="1">
      <alignment horizontal="left" vertical="top"/>
      <protection locked="0"/>
    </xf>
    <xf numFmtId="9" fontId="8" fillId="0" borderId="3" xfId="3" applyNumberFormat="1" applyFont="1" applyFill="1" applyBorder="1" applyAlignment="1">
      <alignment horizontal="center" vertical="top" wrapText="1"/>
      <protection locked="0"/>
    </xf>
    <xf numFmtId="44" fontId="8" fillId="0" borderId="3" xfId="1" applyFont="1" applyFill="1" applyBorder="1" applyAlignment="1" applyProtection="1">
      <alignment horizontal="center" vertical="top"/>
      <protection locked="0"/>
    </xf>
    <xf numFmtId="0" fontId="1" fillId="0" borderId="3" xfId="0" applyFont="1" applyBorder="1" applyAlignment="1">
      <alignment horizontal="left" vertical="top" wrapText="1"/>
    </xf>
    <xf numFmtId="9" fontId="6" fillId="0" borderId="3" xfId="0" applyNumberFormat="1" applyFont="1" applyBorder="1" applyAlignment="1">
      <alignment horizontal="center" vertical="top"/>
    </xf>
    <xf numFmtId="0" fontId="0" fillId="0" borderId="11" xfId="0" applyFont="1" applyBorder="1" applyAlignment="1">
      <alignment horizontal="center" vertical="top"/>
    </xf>
    <xf numFmtId="0" fontId="0" fillId="0" borderId="7" xfId="0" applyFont="1" applyBorder="1" applyAlignment="1">
      <alignment horizontal="center" vertical="top"/>
    </xf>
    <xf numFmtId="0" fontId="0" fillId="0" borderId="7" xfId="0" applyFont="1" applyBorder="1" applyAlignment="1">
      <alignment horizontal="left" vertical="top" wrapText="1"/>
    </xf>
    <xf numFmtId="0" fontId="0" fillId="0" borderId="6" xfId="0" applyFont="1" applyBorder="1" applyAlignment="1">
      <alignment horizontal="center" vertical="top"/>
    </xf>
    <xf numFmtId="0" fontId="0" fillId="0" borderId="6" xfId="0" applyFont="1" applyBorder="1" applyAlignment="1">
      <alignment horizontal="left" vertical="top" wrapText="1"/>
    </xf>
    <xf numFmtId="0" fontId="0" fillId="0" borderId="5" xfId="0" applyFont="1" applyBorder="1" applyAlignment="1">
      <alignment wrapText="1"/>
    </xf>
    <xf numFmtId="0" fontId="0" fillId="0" borderId="5" xfId="0" applyFont="1" applyBorder="1" applyAlignment="1">
      <alignment horizontal="left" vertical="top" wrapText="1"/>
    </xf>
    <xf numFmtId="0" fontId="8" fillId="0" borderId="6" xfId="0" applyFont="1" applyBorder="1" applyAlignment="1">
      <alignment horizontal="center" vertical="top" wrapText="1"/>
    </xf>
    <xf numFmtId="44" fontId="8" fillId="0" borderId="6" xfId="1" applyFont="1" applyFill="1" applyBorder="1" applyAlignment="1">
      <alignment horizontal="center" vertical="top" wrapText="1"/>
    </xf>
    <xf numFmtId="0" fontId="8" fillId="0" borderId="9" xfId="0" applyFont="1" applyFill="1" applyBorder="1" applyAlignment="1">
      <alignment horizontal="center" vertical="top" wrapText="1"/>
    </xf>
    <xf numFmtId="0" fontId="9" fillId="4" borderId="11" xfId="0" applyFont="1" applyFill="1" applyBorder="1" applyAlignment="1">
      <alignment horizontal="left" vertical="top" wrapText="1"/>
    </xf>
    <xf numFmtId="0" fontId="6" fillId="0" borderId="7" xfId="0" applyFont="1" applyBorder="1" applyAlignment="1">
      <alignment horizontal="center" vertical="top"/>
    </xf>
    <xf numFmtId="0" fontId="6" fillId="0" borderId="6" xfId="0" applyFont="1" applyBorder="1" applyAlignment="1">
      <alignment horizontal="center" vertical="top"/>
    </xf>
    <xf numFmtId="44" fontId="6" fillId="0" borderId="5" xfId="1" applyFont="1" applyBorder="1" applyAlignment="1">
      <alignment horizontal="center" vertical="top"/>
    </xf>
    <xf numFmtId="0" fontId="8" fillId="0" borderId="3" xfId="0" applyFont="1" applyBorder="1" applyAlignment="1">
      <alignment horizontal="center" vertical="top" wrapText="1"/>
    </xf>
    <xf numFmtId="44" fontId="8" fillId="0" borderId="3" xfId="1" applyFont="1" applyFill="1" applyBorder="1" applyAlignment="1">
      <alignment horizontal="center" vertical="top" wrapText="1"/>
    </xf>
    <xf numFmtId="0" fontId="8" fillId="0" borderId="3" xfId="0" applyFont="1" applyFill="1" applyBorder="1" applyAlignment="1">
      <alignment horizontal="center" vertical="top" wrapText="1"/>
    </xf>
    <xf numFmtId="8" fontId="6" fillId="0" borderId="3" xfId="1" applyNumberFormat="1" applyFont="1" applyBorder="1" applyAlignment="1">
      <alignment horizontal="center" vertical="top"/>
    </xf>
    <xf numFmtId="0" fontId="1" fillId="0" borderId="3" xfId="0" applyFont="1" applyBorder="1" applyAlignment="1">
      <alignment horizontal="left" wrapText="1"/>
    </xf>
    <xf numFmtId="44" fontId="6" fillId="0" borderId="3" xfId="1" applyFont="1" applyBorder="1" applyAlignment="1">
      <alignment horizontal="center"/>
    </xf>
    <xf numFmtId="9" fontId="6" fillId="0" borderId="3" xfId="0" applyNumberFormat="1" applyFont="1" applyBorder="1" applyAlignment="1">
      <alignment horizontal="center"/>
    </xf>
    <xf numFmtId="0" fontId="0" fillId="0" borderId="5" xfId="0" applyFont="1" applyBorder="1" applyAlignment="1">
      <alignment horizontal="left" wrapText="1"/>
    </xf>
    <xf numFmtId="8" fontId="6" fillId="0" borderId="11" xfId="0" applyNumberFormat="1" applyFont="1" applyBorder="1" applyAlignment="1">
      <alignment horizontal="center" vertical="top"/>
    </xf>
    <xf numFmtId="0" fontId="8" fillId="0" borderId="6" xfId="0" applyFont="1" applyFill="1" applyBorder="1" applyAlignment="1">
      <alignment horizontal="center" vertical="top" wrapText="1"/>
    </xf>
    <xf numFmtId="0" fontId="0" fillId="0" borderId="21" xfId="0" applyFont="1" applyBorder="1" applyAlignment="1">
      <alignment horizontal="center"/>
    </xf>
    <xf numFmtId="44" fontId="6" fillId="0" borderId="22" xfId="0" applyNumberFormat="1" applyFont="1" applyBorder="1"/>
    <xf numFmtId="0" fontId="0" fillId="0" borderId="21" xfId="0" applyFont="1" applyBorder="1" applyAlignment="1">
      <alignment horizontal="center" vertical="top"/>
    </xf>
    <xf numFmtId="44" fontId="6" fillId="0" borderId="22" xfId="1" applyFont="1" applyBorder="1" applyAlignment="1">
      <alignment horizontal="left" vertical="top"/>
    </xf>
    <xf numFmtId="0" fontId="6" fillId="0" borderId="22" xfId="0" applyFont="1" applyBorder="1" applyAlignment="1">
      <alignment horizontal="center"/>
    </xf>
    <xf numFmtId="0" fontId="0" fillId="0" borderId="0" xfId="0" applyAlignment="1">
      <alignment horizontal="center"/>
    </xf>
    <xf numFmtId="44" fontId="0" fillId="0" borderId="0" xfId="1" applyFont="1" applyAlignment="1">
      <alignment horizontal="center"/>
    </xf>
    <xf numFmtId="0" fontId="9" fillId="0" borderId="0" xfId="0" applyFont="1" applyBorder="1"/>
    <xf numFmtId="44" fontId="8" fillId="0" borderId="7" xfId="3" applyFont="1" applyFill="1" applyBorder="1" applyAlignment="1">
      <alignment horizontal="center" vertical="center"/>
      <protection locked="0"/>
    </xf>
    <xf numFmtId="44" fontId="34" fillId="44" borderId="7" xfId="3" applyFont="1" applyFill="1" applyBorder="1" applyAlignment="1">
      <alignment horizontal="center" vertical="center"/>
      <protection locked="0"/>
    </xf>
    <xf numFmtId="44" fontId="31" fillId="44" borderId="7" xfId="3" applyFont="1" applyFill="1" applyBorder="1" applyAlignment="1">
      <alignment horizontal="center" vertical="center"/>
      <protection locked="0"/>
    </xf>
    <xf numFmtId="44" fontId="9" fillId="4" borderId="3" xfId="3" applyFont="1" applyFill="1" applyBorder="1" applyAlignment="1">
      <alignment horizontal="left"/>
      <protection locked="0"/>
    </xf>
    <xf numFmtId="0" fontId="9" fillId="4" borderId="3" xfId="2" applyFont="1" applyFill="1" applyBorder="1" applyAlignment="1">
      <alignment horizontal="left" vertical="center"/>
    </xf>
    <xf numFmtId="0" fontId="30" fillId="11" borderId="3" xfId="2" applyFont="1" applyFill="1" applyBorder="1" applyAlignment="1" applyProtection="1">
      <alignment horizontal="left" vertical="center"/>
      <protection locked="0"/>
    </xf>
    <xf numFmtId="0" fontId="8" fillId="4" borderId="3" xfId="2" applyFont="1" applyFill="1" applyBorder="1" applyAlignment="1">
      <alignment horizontal="left" vertical="center"/>
    </xf>
    <xf numFmtId="0" fontId="9" fillId="4" borderId="3" xfId="2" applyFont="1" applyFill="1" applyBorder="1" applyAlignment="1"/>
    <xf numFmtId="0" fontId="8" fillId="0" borderId="3" xfId="2" applyFont="1" applyFill="1" applyBorder="1" applyAlignment="1"/>
    <xf numFmtId="0" fontId="9" fillId="0" borderId="3" xfId="2" applyFont="1" applyBorder="1"/>
    <xf numFmtId="0" fontId="9" fillId="0" borderId="3" xfId="2" applyFont="1" applyFill="1" applyBorder="1" applyAlignment="1"/>
    <xf numFmtId="0" fontId="8" fillId="0" borderId="7" xfId="2" applyFont="1" applyBorder="1" applyAlignment="1">
      <alignment horizontal="center" wrapText="1"/>
    </xf>
    <xf numFmtId="44" fontId="7" fillId="45" borderId="17" xfId="3" applyFont="1" applyFill="1" applyBorder="1" applyAlignment="1">
      <alignment horizontal="center" vertical="center"/>
      <protection locked="0"/>
    </xf>
    <xf numFmtId="44" fontId="7" fillId="45" borderId="2" xfId="3" applyFont="1" applyFill="1" applyBorder="1" applyAlignment="1">
      <alignment horizontal="center" vertical="center"/>
      <protection locked="0"/>
    </xf>
    <xf numFmtId="44" fontId="7" fillId="45" borderId="0" xfId="3" applyFont="1" applyFill="1" applyBorder="1" applyAlignment="1">
      <alignment horizontal="center" vertical="center"/>
      <protection locked="0"/>
    </xf>
    <xf numFmtId="0" fontId="9" fillId="0" borderId="3" xfId="44" applyFont="1" applyFill="1" applyBorder="1" applyAlignment="1"/>
    <xf numFmtId="0" fontId="9" fillId="0" borderId="3" xfId="44" applyFont="1" applyBorder="1"/>
    <xf numFmtId="0" fontId="9" fillId="0" borderId="3" xfId="44" applyFont="1" applyBorder="1" applyAlignment="1">
      <alignment wrapText="1"/>
    </xf>
    <xf numFmtId="0" fontId="8" fillId="0" borderId="3" xfId="44" applyFont="1" applyBorder="1" applyAlignment="1"/>
    <xf numFmtId="0" fontId="9" fillId="0" borderId="3" xfId="44" applyFont="1" applyBorder="1" applyAlignment="1"/>
    <xf numFmtId="0" fontId="8" fillId="0" borderId="3" xfId="2" applyFont="1" applyBorder="1" applyAlignment="1"/>
    <xf numFmtId="44" fontId="34" fillId="44" borderId="3" xfId="3" applyFont="1" applyFill="1" applyBorder="1" applyAlignment="1">
      <alignment horizontal="center" vertical="center"/>
      <protection locked="0"/>
    </xf>
    <xf numFmtId="44" fontId="31" fillId="44" borderId="3" xfId="3" applyFont="1" applyFill="1" applyBorder="1" applyAlignment="1">
      <alignment horizontal="center" vertical="center"/>
      <protection locked="0"/>
    </xf>
    <xf numFmtId="0" fontId="27" fillId="44" borderId="3" xfId="44" applyFont="1" applyFill="1" applyBorder="1" applyAlignment="1">
      <alignment horizontal="center" vertical="center"/>
    </xf>
    <xf numFmtId="0" fontId="1" fillId="0" borderId="0" xfId="0" applyFont="1"/>
    <xf numFmtId="0" fontId="30" fillId="12" borderId="3" xfId="0" applyFont="1" applyFill="1" applyBorder="1" applyAlignment="1" applyProtection="1">
      <alignment horizontal="left" vertical="top"/>
      <protection locked="0"/>
    </xf>
    <xf numFmtId="0" fontId="30" fillId="12" borderId="3" xfId="0" applyFont="1" applyFill="1" applyBorder="1" applyAlignment="1" applyProtection="1">
      <alignment horizontal="left"/>
      <protection locked="0"/>
    </xf>
    <xf numFmtId="0" fontId="30" fillId="11" borderId="3" xfId="0" applyFont="1" applyFill="1" applyBorder="1" applyAlignment="1" applyProtection="1">
      <alignment horizontal="left" vertical="top"/>
      <protection locked="0"/>
    </xf>
    <xf numFmtId="0" fontId="9" fillId="4" borderId="3" xfId="0" applyFont="1" applyFill="1" applyBorder="1" applyAlignment="1"/>
    <xf numFmtId="44" fontId="8" fillId="0" borderId="3" xfId="0" applyNumberFormat="1" applyFont="1" applyBorder="1" applyAlignment="1">
      <alignment vertical="center" wrapText="1"/>
    </xf>
    <xf numFmtId="0" fontId="9" fillId="0" borderId="3" xfId="0" applyFont="1" applyFill="1" applyBorder="1" applyAlignment="1"/>
    <xf numFmtId="44" fontId="32" fillId="10" borderId="3" xfId="0" applyNumberFormat="1" applyFont="1" applyFill="1" applyBorder="1" applyAlignment="1" applyProtection="1">
      <alignment horizontal="left" vertical="center" wrapText="1"/>
      <protection locked="0"/>
    </xf>
    <xf numFmtId="0" fontId="9" fillId="0" borderId="3" xfId="0" applyFont="1" applyBorder="1" applyAlignment="1"/>
    <xf numFmtId="0" fontId="9" fillId="0" borderId="3" xfId="2" applyFont="1" applyBorder="1" applyAlignment="1"/>
    <xf numFmtId="44" fontId="9" fillId="0" borderId="3" xfId="3" applyFont="1" applyFill="1" applyBorder="1" applyAlignment="1">
      <alignment horizontal="left"/>
      <protection locked="0"/>
    </xf>
    <xf numFmtId="0" fontId="9" fillId="0" borderId="3" xfId="2" applyFont="1" applyBorder="1" applyAlignment="1">
      <alignment wrapText="1"/>
    </xf>
    <xf numFmtId="0" fontId="8" fillId="0" borderId="3" xfId="0" applyFont="1" applyFill="1" applyBorder="1" applyAlignment="1">
      <alignment horizontal="center" wrapText="1"/>
    </xf>
    <xf numFmtId="0" fontId="8" fillId="0" borderId="3" xfId="0" applyFont="1" applyBorder="1" applyAlignment="1">
      <alignment horizontal="center" wrapText="1"/>
    </xf>
    <xf numFmtId="44" fontId="1" fillId="0" borderId="5" xfId="1" applyFont="1" applyBorder="1" applyAlignment="1">
      <alignment horizontal="center" vertical="top"/>
    </xf>
    <xf numFmtId="44" fontId="1" fillId="0" borderId="5" xfId="1" applyFont="1" applyBorder="1"/>
    <xf numFmtId="44" fontId="1" fillId="0" borderId="6" xfId="1" applyFont="1" applyBorder="1" applyAlignment="1">
      <alignment horizontal="center" vertical="top"/>
    </xf>
    <xf numFmtId="44" fontId="1" fillId="0" borderId="3" xfId="1" applyFont="1" applyBorder="1" applyAlignment="1">
      <alignment horizontal="center" vertical="top"/>
    </xf>
    <xf numFmtId="9" fontId="0" fillId="0" borderId="7" xfId="0" applyNumberFormat="1" applyFont="1" applyBorder="1" applyAlignment="1">
      <alignment horizontal="center" vertical="top"/>
    </xf>
    <xf numFmtId="44" fontId="1" fillId="0" borderId="7" xfId="1" applyFont="1" applyBorder="1" applyAlignment="1">
      <alignment horizontal="center" vertical="top"/>
    </xf>
    <xf numFmtId="10" fontId="0" fillId="0" borderId="11" xfId="0" applyNumberFormat="1" applyFont="1" applyBorder="1" applyAlignment="1">
      <alignment horizontal="center" vertical="top"/>
    </xf>
    <xf numFmtId="44" fontId="1" fillId="0" borderId="11" xfId="1" applyFont="1" applyBorder="1" applyAlignment="1">
      <alignment horizontal="center" vertical="top"/>
    </xf>
    <xf numFmtId="44" fontId="6" fillId="0" borderId="22" xfId="0" applyNumberFormat="1" applyFont="1" applyBorder="1" applyAlignment="1">
      <alignment horizontal="center" vertical="top"/>
    </xf>
    <xf numFmtId="9" fontId="8" fillId="0" borderId="3" xfId="3" applyNumberFormat="1" applyFont="1" applyFill="1" applyBorder="1" applyAlignment="1">
      <alignment horizontal="center" vertical="center"/>
      <protection locked="0"/>
    </xf>
    <xf numFmtId="0" fontId="0" fillId="0" borderId="3" xfId="0" applyFont="1" applyBorder="1" applyAlignment="1">
      <alignment vertical="top"/>
    </xf>
    <xf numFmtId="0" fontId="0" fillId="0" borderId="3" xfId="0" applyFont="1" applyBorder="1"/>
    <xf numFmtId="0" fontId="0" fillId="0" borderId="0" xfId="0" applyFont="1" applyFill="1" applyBorder="1"/>
    <xf numFmtId="44" fontId="9" fillId="0" borderId="3" xfId="3" applyFont="1" applyFill="1" applyBorder="1" applyAlignment="1">
      <alignment horizontal="left" vertical="center"/>
      <protection locked="0"/>
    </xf>
    <xf numFmtId="8" fontId="8" fillId="0" borderId="3" xfId="3" applyNumberFormat="1" applyFont="1" applyFill="1" applyBorder="1" applyAlignment="1">
      <alignment horizontal="right" vertical="center"/>
      <protection locked="0"/>
    </xf>
    <xf numFmtId="0" fontId="30" fillId="0" borderId="3" xfId="0" applyFont="1" applyBorder="1" applyAlignment="1">
      <alignment vertical="top"/>
    </xf>
    <xf numFmtId="0" fontId="0" fillId="0" borderId="3" xfId="0" applyFont="1" applyBorder="1" applyAlignment="1">
      <alignment horizontal="center"/>
    </xf>
    <xf numFmtId="0" fontId="0" fillId="0" borderId="3" xfId="0" applyFont="1" applyBorder="1" applyAlignment="1">
      <alignment horizontal="left" wrapText="1"/>
    </xf>
    <xf numFmtId="0" fontId="9" fillId="0" borderId="3" xfId="2" applyFont="1" applyBorder="1" applyAlignment="1">
      <alignment vertical="top"/>
    </xf>
    <xf numFmtId="44" fontId="9" fillId="0" borderId="3" xfId="3" applyFont="1" applyFill="1" applyBorder="1" applyAlignment="1">
      <alignment horizontal="left" vertical="top"/>
      <protection locked="0"/>
    </xf>
    <xf numFmtId="44" fontId="6" fillId="0" borderId="3" xfId="0" applyNumberFormat="1" applyFont="1" applyBorder="1" applyAlignment="1">
      <alignment vertical="top"/>
    </xf>
    <xf numFmtId="44" fontId="9" fillId="0" borderId="3" xfId="3" applyFont="1" applyFill="1" applyBorder="1" applyAlignment="1">
      <alignment horizontal="center" vertical="top"/>
      <protection locked="0"/>
    </xf>
    <xf numFmtId="9" fontId="9" fillId="0" borderId="3" xfId="3" applyNumberFormat="1" applyFont="1" applyFill="1" applyBorder="1" applyAlignment="1">
      <alignment horizontal="center" vertical="top"/>
      <protection locked="0"/>
    </xf>
    <xf numFmtId="9" fontId="1" fillId="0" borderId="3" xfId="0" applyNumberFormat="1" applyFont="1" applyBorder="1" applyAlignment="1">
      <alignment horizontal="center" vertical="top"/>
    </xf>
    <xf numFmtId="164" fontId="6" fillId="0" borderId="3" xfId="0" applyNumberFormat="1" applyFont="1" applyBorder="1" applyAlignment="1">
      <alignment horizontal="center" vertical="top"/>
    </xf>
    <xf numFmtId="9" fontId="9" fillId="0" borderId="3" xfId="3" applyNumberFormat="1" applyFont="1" applyFill="1" applyBorder="1" applyAlignment="1">
      <alignment horizontal="center"/>
      <protection locked="0"/>
    </xf>
    <xf numFmtId="44" fontId="9" fillId="0" borderId="3" xfId="3" applyFont="1" applyFill="1" applyBorder="1" applyAlignment="1">
      <alignment horizontal="center"/>
      <protection locked="0"/>
    </xf>
    <xf numFmtId="44" fontId="8" fillId="0" borderId="3" xfId="0" applyNumberFormat="1" applyFont="1" applyBorder="1" applyAlignment="1">
      <alignment vertical="top" wrapText="1"/>
    </xf>
    <xf numFmtId="0" fontId="9" fillId="4" borderId="3" xfId="0" applyFont="1" applyFill="1" applyBorder="1" applyAlignment="1">
      <alignment vertical="top"/>
    </xf>
    <xf numFmtId="0" fontId="9" fillId="0" borderId="3" xfId="2" applyFont="1" applyBorder="1" applyAlignment="1">
      <alignment vertical="top" wrapText="1"/>
    </xf>
    <xf numFmtId="0" fontId="8" fillId="0" borderId="3" xfId="3" applyNumberFormat="1" applyFont="1" applyFill="1" applyBorder="1" applyAlignment="1">
      <alignment horizontal="center" vertical="top"/>
      <protection locked="0"/>
    </xf>
    <xf numFmtId="164" fontId="8" fillId="0" borderId="3" xfId="0" applyNumberFormat="1" applyFont="1" applyBorder="1" applyAlignment="1">
      <alignment vertical="top"/>
    </xf>
    <xf numFmtId="0" fontId="1" fillId="0" borderId="0" xfId="0" applyFont="1" applyAlignment="1">
      <alignment horizontal="center"/>
    </xf>
    <xf numFmtId="44" fontId="8" fillId="44" borderId="7" xfId="3" applyFont="1" applyFill="1" applyBorder="1" applyAlignment="1">
      <alignment horizontal="center"/>
      <protection locked="0"/>
    </xf>
    <xf numFmtId="44" fontId="8" fillId="0" borderId="3" xfId="3" applyFont="1" applyFill="1" applyBorder="1" applyAlignment="1">
      <alignment horizontal="center"/>
      <protection locked="0"/>
    </xf>
    <xf numFmtId="44" fontId="8" fillId="44" borderId="3" xfId="3" applyFont="1" applyFill="1" applyBorder="1" applyAlignment="1">
      <alignment horizontal="center"/>
      <protection locked="0"/>
    </xf>
    <xf numFmtId="0" fontId="8" fillId="0" borderId="3" xfId="2" applyFont="1" applyBorder="1" applyAlignment="1">
      <alignment vertical="top"/>
    </xf>
    <xf numFmtId="0" fontId="9" fillId="0" borderId="3" xfId="44" applyFont="1" applyBorder="1" applyAlignment="1">
      <alignment vertical="top"/>
    </xf>
    <xf numFmtId="44" fontId="8" fillId="0" borderId="3" xfId="3" applyFont="1" applyFill="1" applyBorder="1" applyAlignment="1">
      <alignment horizontal="center" vertical="top"/>
      <protection locked="0"/>
    </xf>
    <xf numFmtId="0" fontId="1" fillId="0" borderId="0" xfId="0" applyFont="1" applyAlignment="1">
      <alignment vertical="top"/>
    </xf>
    <xf numFmtId="0" fontId="8" fillId="0" borderId="3" xfId="44" applyFont="1" applyBorder="1" applyAlignment="1">
      <alignment vertical="top"/>
    </xf>
    <xf numFmtId="0" fontId="1" fillId="0" borderId="3" xfId="44" applyFont="1" applyBorder="1" applyAlignment="1">
      <alignment vertical="top" wrapText="1"/>
    </xf>
    <xf numFmtId="0" fontId="12" fillId="0" borderId="3" xfId="2" applyFont="1" applyBorder="1" applyAlignment="1">
      <alignment vertical="top" wrapText="1"/>
    </xf>
    <xf numFmtId="9" fontId="8" fillId="0" borderId="3" xfId="3" applyNumberFormat="1" applyFont="1" applyFill="1" applyBorder="1" applyAlignment="1">
      <alignment horizontal="center" vertical="top"/>
      <protection locked="0"/>
    </xf>
    <xf numFmtId="0" fontId="8" fillId="0" borderId="7" xfId="2" applyFont="1" applyBorder="1" applyAlignment="1">
      <alignment horizontal="center" vertical="top" wrapText="1"/>
    </xf>
    <xf numFmtId="0" fontId="8" fillId="0" borderId="7" xfId="2" applyFont="1" applyFill="1" applyBorder="1" applyAlignment="1">
      <alignment horizontal="center" vertical="top" wrapText="1"/>
    </xf>
    <xf numFmtId="0" fontId="8" fillId="0" borderId="3" xfId="2" applyFont="1" applyFill="1" applyBorder="1" applyAlignment="1">
      <alignment horizontal="center" vertical="top" wrapText="1"/>
    </xf>
    <xf numFmtId="0" fontId="8" fillId="0" borderId="3" xfId="2" applyFont="1" applyBorder="1" applyAlignment="1">
      <alignment horizontal="center" vertical="top" wrapText="1"/>
    </xf>
    <xf numFmtId="0" fontId="9" fillId="0" borderId="3" xfId="2" applyFont="1" applyFill="1" applyBorder="1" applyAlignment="1">
      <alignment vertical="top"/>
    </xf>
    <xf numFmtId="44" fontId="8" fillId="0" borderId="3" xfId="2" applyNumberFormat="1" applyFont="1" applyBorder="1" applyAlignment="1">
      <alignment horizontal="center" wrapText="1"/>
    </xf>
    <xf numFmtId="44" fontId="8" fillId="0" borderId="3" xfId="2" applyNumberFormat="1" applyFont="1" applyBorder="1" applyAlignment="1">
      <alignment horizontal="center" vertical="top" wrapText="1"/>
    </xf>
    <xf numFmtId="0" fontId="0" fillId="0" borderId="3" xfId="0" applyBorder="1" applyAlignment="1">
      <alignment vertical="top" wrapText="1"/>
    </xf>
    <xf numFmtId="0" fontId="0" fillId="0" borderId="3" xfId="0" applyBorder="1" applyAlignment="1">
      <alignment horizontal="center" vertical="top"/>
    </xf>
    <xf numFmtId="8" fontId="6" fillId="0" borderId="3" xfId="0" applyNumberFormat="1" applyFont="1" applyBorder="1" applyAlignment="1">
      <alignment vertical="top"/>
    </xf>
    <xf numFmtId="44" fontId="8" fillId="0" borderId="7" xfId="3" applyFont="1" applyFill="1" applyBorder="1" applyAlignment="1">
      <alignment horizontal="center" vertical="top"/>
      <protection locked="0"/>
    </xf>
    <xf numFmtId="44" fontId="8" fillId="0" borderId="7" xfId="3" applyFont="1" applyFill="1" applyBorder="1" applyAlignment="1">
      <alignment horizontal="center" vertical="top" wrapText="1"/>
      <protection locked="0"/>
    </xf>
    <xf numFmtId="164" fontId="9" fillId="0" borderId="3" xfId="3" applyNumberFormat="1" applyFont="1" applyFill="1" applyBorder="1" applyAlignment="1">
      <alignment horizontal="center" vertical="top"/>
      <protection locked="0"/>
    </xf>
    <xf numFmtId="8" fontId="8" fillId="0" borderId="3" xfId="1" applyNumberFormat="1" applyFont="1" applyFill="1" applyBorder="1" applyAlignment="1" applyProtection="1">
      <alignment vertical="top"/>
      <protection locked="0"/>
    </xf>
    <xf numFmtId="44" fontId="9" fillId="0" borderId="3" xfId="3" applyFont="1" applyFill="1" applyBorder="1" applyAlignment="1">
      <alignment horizontal="center" vertical="center"/>
      <protection locked="0"/>
    </xf>
    <xf numFmtId="44" fontId="8" fillId="7" borderId="10" xfId="3" applyFont="1" applyFill="1" applyBorder="1" applyAlignment="1">
      <alignment horizontal="center" vertical="center"/>
      <protection locked="0"/>
    </xf>
    <xf numFmtId="44" fontId="8" fillId="7" borderId="12" xfId="3" applyFont="1" applyFill="1" applyBorder="1" applyAlignment="1">
      <alignment horizontal="right" vertical="center"/>
      <protection locked="0"/>
    </xf>
    <xf numFmtId="44" fontId="8" fillId="7" borderId="12" xfId="3" applyFont="1" applyFill="1" applyBorder="1" applyAlignment="1">
      <alignment horizontal="center" vertical="center"/>
      <protection locked="0"/>
    </xf>
    <xf numFmtId="44" fontId="8" fillId="7" borderId="4" xfId="3" applyFont="1" applyFill="1" applyBorder="1" applyAlignment="1">
      <alignment horizontal="center" vertical="center"/>
      <protection locked="0"/>
    </xf>
    <xf numFmtId="44" fontId="9" fillId="0" borderId="3" xfId="3" applyFont="1" applyFill="1" applyBorder="1" applyAlignment="1">
      <alignment horizontal="left" vertical="top" wrapText="1"/>
      <protection locked="0"/>
    </xf>
    <xf numFmtId="8" fontId="8" fillId="0" borderId="3" xfId="3" applyNumberFormat="1" applyFont="1" applyFill="1" applyBorder="1" applyAlignment="1">
      <alignment horizontal="center" vertical="center"/>
      <protection locked="0"/>
    </xf>
    <xf numFmtId="0" fontId="0" fillId="8" borderId="13" xfId="0" applyFill="1" applyBorder="1" applyAlignment="1">
      <alignment vertical="top" wrapText="1"/>
    </xf>
    <xf numFmtId="0" fontId="0" fillId="8" borderId="13" xfId="0" applyFill="1" applyBorder="1" applyAlignment="1">
      <alignment vertical="top"/>
    </xf>
    <xf numFmtId="0" fontId="0" fillId="8" borderId="0" xfId="0" applyFill="1" applyBorder="1" applyAlignment="1">
      <alignment vertical="top"/>
    </xf>
    <xf numFmtId="0" fontId="0" fillId="8" borderId="2" xfId="0" applyFill="1" applyBorder="1" applyAlignment="1">
      <alignment vertical="top"/>
    </xf>
    <xf numFmtId="44" fontId="8" fillId="3" borderId="3" xfId="3" applyFont="1" applyFill="1" applyBorder="1" applyAlignment="1">
      <alignment horizontal="center" vertical="center"/>
      <protection locked="0"/>
    </xf>
    <xf numFmtId="44" fontId="8" fillId="3" borderId="3" xfId="1" applyFont="1" applyFill="1" applyBorder="1" applyAlignment="1" applyProtection="1">
      <alignment horizontal="center" vertical="top"/>
      <protection locked="0"/>
    </xf>
    <xf numFmtId="44" fontId="8" fillId="3" borderId="3" xfId="1" applyFont="1" applyFill="1" applyBorder="1" applyAlignment="1" applyProtection="1">
      <alignment horizontal="center" vertical="center"/>
      <protection locked="0"/>
    </xf>
    <xf numFmtId="44" fontId="10" fillId="3" borderId="3" xfId="1" applyFont="1" applyFill="1" applyBorder="1" applyAlignment="1" applyProtection="1">
      <alignment horizontal="center" vertical="center"/>
      <protection locked="0"/>
    </xf>
    <xf numFmtId="44" fontId="10" fillId="3" borderId="3" xfId="3" applyFont="1" applyFill="1" applyBorder="1" applyAlignment="1">
      <alignment horizontal="center" vertical="center"/>
      <protection locked="0"/>
    </xf>
    <xf numFmtId="0" fontId="0" fillId="8" borderId="9" xfId="0" applyFill="1" applyBorder="1" applyAlignment="1">
      <alignment vertical="top" wrapText="1"/>
    </xf>
    <xf numFmtId="44" fontId="7" fillId="5" borderId="3" xfId="3" applyFont="1" applyFill="1" applyBorder="1" applyAlignment="1">
      <alignment horizontal="center" vertical="center"/>
      <protection locked="0"/>
    </xf>
    <xf numFmtId="44" fontId="7" fillId="5" borderId="3" xfId="3" applyFont="1" applyFill="1" applyBorder="1" applyAlignment="1">
      <alignment horizontal="center"/>
      <protection locked="0"/>
    </xf>
    <xf numFmtId="0" fontId="0" fillId="8" borderId="14" xfId="0" applyFill="1" applyBorder="1" applyAlignment="1">
      <alignment vertical="top"/>
    </xf>
    <xf numFmtId="0" fontId="0" fillId="8" borderId="18" xfId="0" applyFill="1" applyBorder="1" applyAlignment="1">
      <alignment vertical="top"/>
    </xf>
    <xf numFmtId="0" fontId="0" fillId="8" borderId="15" xfId="0" applyFill="1" applyBorder="1" applyAlignment="1">
      <alignment vertical="top"/>
    </xf>
    <xf numFmtId="0" fontId="0" fillId="8" borderId="16" xfId="0" applyFill="1" applyBorder="1" applyAlignment="1">
      <alignment vertical="top"/>
    </xf>
    <xf numFmtId="0" fontId="0" fillId="8" borderId="17" xfId="0" applyFill="1" applyBorder="1" applyAlignment="1">
      <alignment vertical="top"/>
    </xf>
    <xf numFmtId="44" fontId="8" fillId="6" borderId="21" xfId="3" applyFont="1" applyFill="1" applyBorder="1" applyAlignment="1">
      <alignment horizontal="center" vertical="center"/>
      <protection locked="0"/>
    </xf>
    <xf numFmtId="44" fontId="8" fillId="6" borderId="5" xfId="3" applyFont="1" applyFill="1" applyBorder="1" applyAlignment="1">
      <alignment horizontal="center" vertical="center"/>
      <protection locked="0"/>
    </xf>
    <xf numFmtId="44" fontId="8" fillId="6" borderId="22" xfId="3" applyFont="1" applyFill="1" applyBorder="1" applyAlignment="1">
      <alignment horizontal="center" vertical="center"/>
      <protection locked="0"/>
    </xf>
    <xf numFmtId="44" fontId="8" fillId="6" borderId="16" xfId="3" applyFont="1" applyFill="1" applyBorder="1" applyAlignment="1">
      <alignment horizontal="center" vertical="center"/>
      <protection locked="0"/>
    </xf>
    <xf numFmtId="44" fontId="8" fillId="6" borderId="2" xfId="3" applyFont="1" applyFill="1" applyBorder="1" applyAlignment="1">
      <alignment horizontal="center" vertical="center"/>
      <protection locked="0"/>
    </xf>
    <xf numFmtId="44" fontId="8" fillId="6" borderId="17" xfId="3" applyFont="1" applyFill="1" applyBorder="1" applyAlignment="1">
      <alignment horizontal="center" vertical="center"/>
      <protection locked="0"/>
    </xf>
    <xf numFmtId="44" fontId="8" fillId="6" borderId="19" xfId="3" applyFont="1" applyFill="1" applyBorder="1" applyAlignment="1">
      <alignment horizontal="center" vertical="center"/>
      <protection locked="0"/>
    </xf>
    <xf numFmtId="44" fontId="8" fillId="6" borderId="8" xfId="3" applyFont="1" applyFill="1" applyBorder="1" applyAlignment="1">
      <alignment horizontal="center" vertical="center"/>
      <protection locked="0"/>
    </xf>
    <xf numFmtId="44" fontId="8" fillId="6" borderId="20" xfId="3" applyFont="1" applyFill="1" applyBorder="1" applyAlignment="1">
      <alignment horizontal="center" vertical="center"/>
      <protection locked="0"/>
    </xf>
    <xf numFmtId="44" fontId="8" fillId="7" borderId="3" xfId="3" applyFont="1" applyFill="1" applyBorder="1" applyAlignment="1">
      <alignment horizontal="center" vertical="center"/>
      <protection locked="0"/>
    </xf>
    <xf numFmtId="44" fontId="8" fillId="7" borderId="2" xfId="3" applyFont="1" applyFill="1" applyBorder="1" applyAlignment="1">
      <alignment horizontal="center" vertical="center"/>
      <protection locked="0"/>
    </xf>
    <xf numFmtId="44" fontId="7" fillId="7" borderId="2" xfId="3" applyFont="1" applyFill="1" applyBorder="1" applyAlignment="1">
      <alignment horizontal="center" vertical="center"/>
      <protection locked="0"/>
    </xf>
    <xf numFmtId="44" fontId="10" fillId="7" borderId="12" xfId="3" applyFont="1" applyFill="1" applyBorder="1" applyAlignment="1">
      <alignment horizontal="center" vertical="center"/>
      <protection locked="0"/>
    </xf>
    <xf numFmtId="44" fontId="31" fillId="9" borderId="3" xfId="3" applyFont="1" applyFill="1" applyBorder="1" applyAlignment="1">
      <alignment horizontal="center" vertical="center"/>
      <protection locked="0"/>
    </xf>
    <xf numFmtId="0" fontId="27" fillId="9" borderId="3" xfId="0" applyFont="1" applyFill="1" applyBorder="1" applyAlignment="1">
      <alignment horizontal="center" vertical="center"/>
    </xf>
    <xf numFmtId="0" fontId="33" fillId="0" borderId="3" xfId="0" applyFont="1" applyBorder="1" applyAlignment="1">
      <alignment horizontal="left" vertical="center"/>
    </xf>
    <xf numFmtId="0" fontId="1" fillId="0" borderId="3" xfId="0" applyFont="1" applyBorder="1" applyAlignment="1">
      <alignment horizontal="left" vertical="center"/>
    </xf>
    <xf numFmtId="44" fontId="7" fillId="9" borderId="3" xfId="3" applyFont="1" applyFill="1" applyBorder="1" applyAlignment="1">
      <alignment horizontal="center" vertical="center"/>
      <protection locked="0"/>
    </xf>
    <xf numFmtId="0" fontId="0" fillId="45" borderId="0" xfId="0" applyFont="1" applyFill="1" applyBorder="1" applyAlignment="1">
      <alignment vertical="top" wrapText="1"/>
    </xf>
    <xf numFmtId="0" fontId="1" fillId="45" borderId="0" xfId="0" applyFont="1" applyFill="1" applyBorder="1" applyAlignment="1">
      <alignment vertical="top" wrapText="1"/>
    </xf>
    <xf numFmtId="44" fontId="7" fillId="44" borderId="9" xfId="3" applyFont="1" applyFill="1" applyBorder="1" applyAlignment="1">
      <alignment horizontal="center" vertical="center"/>
      <protection locked="0"/>
    </xf>
    <xf numFmtId="44" fontId="7" fillId="44" borderId="13" xfId="3" applyFont="1" applyFill="1" applyBorder="1" applyAlignment="1">
      <alignment horizontal="center" vertical="center"/>
      <protection locked="0"/>
    </xf>
    <xf numFmtId="44" fontId="7" fillId="9" borderId="9" xfId="3" applyFont="1" applyFill="1" applyBorder="1" applyAlignment="1">
      <alignment horizontal="center" vertical="center"/>
      <protection locked="0"/>
    </xf>
    <xf numFmtId="44" fontId="7" fillId="9" borderId="13" xfId="3" applyFont="1" applyFill="1" applyBorder="1" applyAlignment="1">
      <alignment horizontal="center" vertical="center"/>
      <protection locked="0"/>
    </xf>
    <xf numFmtId="44" fontId="7" fillId="9" borderId="14" xfId="3" applyFont="1" applyFill="1" applyBorder="1" applyAlignment="1">
      <alignment horizontal="center" vertical="center"/>
      <protection locked="0"/>
    </xf>
    <xf numFmtId="0" fontId="30" fillId="0" borderId="0" xfId="0" applyFont="1" applyBorder="1"/>
    <xf numFmtId="0" fontId="1" fillId="0" borderId="0" xfId="0" applyFont="1" applyBorder="1" applyAlignment="1">
      <alignment wrapText="1"/>
    </xf>
    <xf numFmtId="0" fontId="1" fillId="0" borderId="0" xfId="0" applyFont="1" applyBorder="1"/>
    <xf numFmtId="0" fontId="1" fillId="0" borderId="0" xfId="0" applyFont="1" applyBorder="1" applyAlignment="1">
      <alignment vertical="top"/>
    </xf>
    <xf numFmtId="0" fontId="1" fillId="4" borderId="0" xfId="0" applyFont="1" applyFill="1" applyBorder="1" applyAlignment="1">
      <alignment vertical="top"/>
    </xf>
    <xf numFmtId="0" fontId="1" fillId="0" borderId="0" xfId="0" applyFont="1" applyFill="1" applyBorder="1" applyAlignment="1">
      <alignment horizontal="center"/>
    </xf>
    <xf numFmtId="0" fontId="1" fillId="8" borderId="3" xfId="0" applyFont="1" applyFill="1" applyBorder="1" applyAlignment="1">
      <alignment vertical="top" wrapText="1"/>
    </xf>
    <xf numFmtId="0" fontId="0" fillId="8" borderId="3" xfId="0" applyFill="1" applyBorder="1" applyAlignment="1">
      <alignment vertical="top" wrapText="1"/>
    </xf>
    <xf numFmtId="0" fontId="0" fillId="8" borderId="3" xfId="0" applyFill="1" applyBorder="1" applyAlignment="1">
      <alignment vertical="top"/>
    </xf>
    <xf numFmtId="0" fontId="30" fillId="0" borderId="3" xfId="0" applyFont="1" applyBorder="1" applyAlignment="1">
      <alignment vertical="top" wrapText="1"/>
    </xf>
    <xf numFmtId="44" fontId="36" fillId="0" borderId="3" xfId="0" applyNumberFormat="1" applyFont="1" applyBorder="1" applyAlignment="1">
      <alignment vertical="top"/>
    </xf>
    <xf numFmtId="9" fontId="36" fillId="0" borderId="3" xfId="0" applyNumberFormat="1" applyFont="1" applyBorder="1" applyAlignment="1">
      <alignment horizontal="center" vertical="top" wrapText="1"/>
    </xf>
    <xf numFmtId="44" fontId="8" fillId="0" borderId="3" xfId="0" applyNumberFormat="1" applyFont="1" applyBorder="1" applyAlignment="1" applyProtection="1">
      <alignment horizontal="left" vertical="top"/>
      <protection locked="0"/>
    </xf>
  </cellXfs>
  <cellStyles count="215">
    <cellStyle name="20% - Accent1" xfId="21" builtinId="30" customBuiltin="1"/>
    <cellStyle name="20% - Accent1 2" xfId="197"/>
    <cellStyle name="20% - Accent2" xfId="25" builtinId="34" customBuiltin="1"/>
    <cellStyle name="20% - Accent2 2" xfId="199"/>
    <cellStyle name="20% - Accent3" xfId="29" builtinId="38" customBuiltin="1"/>
    <cellStyle name="20% - Accent3 2" xfId="201"/>
    <cellStyle name="20% - Accent4" xfId="33" builtinId="42" customBuiltin="1"/>
    <cellStyle name="20% - Accent4 2" xfId="203"/>
    <cellStyle name="20% - Accent5" xfId="37" builtinId="46" customBuiltin="1"/>
    <cellStyle name="20% - Accent5 2" xfId="205"/>
    <cellStyle name="20% - Accent6" xfId="41" builtinId="50" customBuiltin="1"/>
    <cellStyle name="20% - Accent6 2" xfId="207"/>
    <cellStyle name="40% - Accent1" xfId="22" builtinId="31" customBuiltin="1"/>
    <cellStyle name="40% - Accent1 2" xfId="198"/>
    <cellStyle name="40% - Accent2" xfId="26" builtinId="35" customBuiltin="1"/>
    <cellStyle name="40% - Accent2 2" xfId="200"/>
    <cellStyle name="40% - Accent3" xfId="30" builtinId="39" customBuiltin="1"/>
    <cellStyle name="40% - Accent3 2" xfId="202"/>
    <cellStyle name="40% - Accent4" xfId="34" builtinId="43" customBuiltin="1"/>
    <cellStyle name="40% - Accent4 2" xfId="204"/>
    <cellStyle name="40% - Accent5" xfId="38" builtinId="47" customBuiltin="1"/>
    <cellStyle name="40% - Accent5 2" xfId="206"/>
    <cellStyle name="40% - Accent6" xfId="42" builtinId="51" customBuiltin="1"/>
    <cellStyle name="40% - Accent6 2" xfId="208"/>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48"/>
    <cellStyle name="Comma 2 2" xfId="59"/>
    <cellStyle name="Comma 3" xfId="47"/>
    <cellStyle name="Comma 3 2" xfId="116"/>
    <cellStyle name="Comma 3 3" xfId="86"/>
    <cellStyle name="Comma 4" xfId="58"/>
    <cellStyle name="Currency" xfId="1" builtinId="4"/>
    <cellStyle name="Currency 2" xfId="45"/>
    <cellStyle name="Currency 2 2" xfId="50"/>
    <cellStyle name="Currency 2 2 2" xfId="117"/>
    <cellStyle name="Currency 2 2 2 2" xfId="178"/>
    <cellStyle name="Currency 2 2 3" xfId="88"/>
    <cellStyle name="Currency 2 2 3 2" xfId="162"/>
    <cellStyle name="Currency 2 2 4" xfId="147"/>
    <cellStyle name="Currency 2 3" xfId="61"/>
    <cellStyle name="Currency 2 3 2" xfId="118"/>
    <cellStyle name="Currency 2 3 2 2" xfId="179"/>
    <cellStyle name="Currency 2 3 3" xfId="94"/>
    <cellStyle name="Currency 2 3 3 2" xfId="165"/>
    <cellStyle name="Currency 2 3 4" xfId="150"/>
    <cellStyle name="Currency 2 4" xfId="3"/>
    <cellStyle name="Currency 3" xfId="49"/>
    <cellStyle name="Currency 3 2" xfId="119"/>
    <cellStyle name="Currency 3 3" xfId="87"/>
    <cellStyle name="Currency 4" xfId="56"/>
    <cellStyle name="Currency 4 2" xfId="120"/>
    <cellStyle name="Currency 4 3" xfId="93"/>
    <cellStyle name="Currency 5" xfId="60"/>
    <cellStyle name="Currency 6" xfId="67"/>
    <cellStyle name="Currency 6 2" xfId="113"/>
    <cellStyle name="Currency 6 3" xfId="97"/>
    <cellStyle name="Currency 7" xfId="75"/>
    <cellStyle name="Currency 8" xfId="81"/>
    <cellStyle name="Explanatory Text" xfId="18" builtinId="53" customBuiltin="1"/>
    <cellStyle name="Followed Hyperlink" xfId="214"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72"/>
    <cellStyle name="Normal 10 2" xfId="121"/>
    <cellStyle name="Normal 10 3" xfId="102"/>
    <cellStyle name="Normal 11" xfId="73"/>
    <cellStyle name="Normal 12" xfId="74"/>
    <cellStyle name="Normal 12 2" xfId="122"/>
    <cellStyle name="Normal 12 2 2" xfId="180"/>
    <cellStyle name="Normal 12 3" xfId="103"/>
    <cellStyle name="Normal 12 3 2" xfId="168"/>
    <cellStyle name="Normal 12 4" xfId="153"/>
    <cellStyle name="Normal 13" xfId="76"/>
    <cellStyle name="Normal 13 2" xfId="123"/>
    <cellStyle name="Normal 13 2 2" xfId="181"/>
    <cellStyle name="Normal 13 3" xfId="104"/>
    <cellStyle name="Normal 13 3 2" xfId="169"/>
    <cellStyle name="Normal 13 4" xfId="154"/>
    <cellStyle name="Normal 14" xfId="77"/>
    <cellStyle name="Normal 14 2" xfId="124"/>
    <cellStyle name="Normal 14 2 2" xfId="182"/>
    <cellStyle name="Normal 14 3" xfId="105"/>
    <cellStyle name="Normal 14 3 2" xfId="170"/>
    <cellStyle name="Normal 14 4" xfId="155"/>
    <cellStyle name="Normal 15" xfId="78"/>
    <cellStyle name="Normal 15 2" xfId="125"/>
    <cellStyle name="Normal 15 2 2" xfId="183"/>
    <cellStyle name="Normal 15 3" xfId="106"/>
    <cellStyle name="Normal 15 3 2" xfId="171"/>
    <cellStyle name="Normal 15 4" xfId="156"/>
    <cellStyle name="Normal 16" xfId="79"/>
    <cellStyle name="Normal 16 2" xfId="126"/>
    <cellStyle name="Normal 16 2 2" xfId="184"/>
    <cellStyle name="Normal 16 3" xfId="107"/>
    <cellStyle name="Normal 16 3 2" xfId="172"/>
    <cellStyle name="Normal 16 4" xfId="157"/>
    <cellStyle name="Normal 17" xfId="80"/>
    <cellStyle name="Normal 17 2" xfId="127"/>
    <cellStyle name="Normal 17 2 2" xfId="185"/>
    <cellStyle name="Normal 17 3" xfId="108"/>
    <cellStyle name="Normal 17 3 2" xfId="173"/>
    <cellStyle name="Normal 17 4" xfId="158"/>
    <cellStyle name="Normal 18" xfId="82"/>
    <cellStyle name="Normal 18 2" xfId="128"/>
    <cellStyle name="Normal 18 2 2" xfId="186"/>
    <cellStyle name="Normal 18 3" xfId="109"/>
    <cellStyle name="Normal 18 3 2" xfId="174"/>
    <cellStyle name="Normal 18 4" xfId="159"/>
    <cellStyle name="Normal 19" xfId="83"/>
    <cellStyle name="Normal 19 2" xfId="129"/>
    <cellStyle name="Normal 19 2 2" xfId="187"/>
    <cellStyle name="Normal 19 3" xfId="110"/>
    <cellStyle name="Normal 19 3 2" xfId="175"/>
    <cellStyle name="Normal 19 4" xfId="160"/>
    <cellStyle name="Normal 2" xfId="2"/>
    <cellStyle name="Normal 2 2" xfId="52"/>
    <cellStyle name="Normal 2 2 2" xfId="63"/>
    <cellStyle name="Normal 2 3" xfId="51"/>
    <cellStyle name="Normal 2 3 2" xfId="130"/>
    <cellStyle name="Normal 2 3 3" xfId="89"/>
    <cellStyle name="Normal 2 4" xfId="62"/>
    <cellStyle name="Normal 20" xfId="84"/>
    <cellStyle name="Normal 20 2" xfId="131"/>
    <cellStyle name="Normal 20 2 2" xfId="188"/>
    <cellStyle name="Normal 20 3" xfId="111"/>
    <cellStyle name="Normal 20 3 2" xfId="176"/>
    <cellStyle name="Normal 20 4" xfId="161"/>
    <cellStyle name="Normal 21" xfId="112"/>
    <cellStyle name="Normal 21 2" xfId="177"/>
    <cellStyle name="Normal 22" xfId="140"/>
    <cellStyle name="Normal 22 2" xfId="193"/>
    <cellStyle name="Normal 23" xfId="141"/>
    <cellStyle name="Normal 23 2" xfId="194"/>
    <cellStyle name="Normal 24" xfId="142"/>
    <cellStyle name="Normal 24 2" xfId="195"/>
    <cellStyle name="Normal 25" xfId="143"/>
    <cellStyle name="Normal 25 2" xfId="196"/>
    <cellStyle name="Normal 26" xfId="144"/>
    <cellStyle name="Normal 26 2" xfId="209"/>
    <cellStyle name="Normal 27" xfId="146"/>
    <cellStyle name="Normal 27 2" xfId="211"/>
    <cellStyle name="Normal 28" xfId="212"/>
    <cellStyle name="Normal 29" xfId="213"/>
    <cellStyle name="Normal 3" xfId="53"/>
    <cellStyle name="Normal 3 2" xfId="64"/>
    <cellStyle name="Normal 3 2 2" xfId="133"/>
    <cellStyle name="Normal 3 2 2 2" xfId="190"/>
    <cellStyle name="Normal 3 2 3" xfId="95"/>
    <cellStyle name="Normal 3 2 3 2" xfId="166"/>
    <cellStyle name="Normal 3 2 4" xfId="151"/>
    <cellStyle name="Normal 3 3" xfId="132"/>
    <cellStyle name="Normal 3 3 2" xfId="189"/>
    <cellStyle name="Normal 3 4" xfId="90"/>
    <cellStyle name="Normal 3 4 2" xfId="163"/>
    <cellStyle name="Normal 3 5" xfId="148"/>
    <cellStyle name="Normal 30" xfId="44"/>
    <cellStyle name="Normal 4" xfId="46"/>
    <cellStyle name="Normal 4 2" xfId="134"/>
    <cellStyle name="Normal 4 3" xfId="85"/>
    <cellStyle name="Normal 5" xfId="57"/>
    <cellStyle name="Normal 6" xfId="68"/>
    <cellStyle name="Normal 6 2" xfId="114"/>
    <cellStyle name="Normal 6 3" xfId="98"/>
    <cellStyle name="Normal 7" xfId="69"/>
    <cellStyle name="Normal 7 2" xfId="115"/>
    <cellStyle name="Normal 7 3" xfId="99"/>
    <cellStyle name="Normal 8" xfId="70"/>
    <cellStyle name="Normal 8 2" xfId="135"/>
    <cellStyle name="Normal 8 3" xfId="100"/>
    <cellStyle name="Normal 9" xfId="71"/>
    <cellStyle name="Normal 9 2" xfId="136"/>
    <cellStyle name="Normal 9 3" xfId="101"/>
    <cellStyle name="Note 2" xfId="145"/>
    <cellStyle name="Note 2 2" xfId="210"/>
    <cellStyle name="Output" xfId="13" builtinId="21" customBuiltin="1"/>
    <cellStyle name="Percent 2" xfId="55"/>
    <cellStyle name="Percent 2 2" xfId="66"/>
    <cellStyle name="Percent 2 2 2" xfId="138"/>
    <cellStyle name="Percent 2 2 2 2" xfId="192"/>
    <cellStyle name="Percent 2 2 3" xfId="96"/>
    <cellStyle name="Percent 2 2 3 2" xfId="167"/>
    <cellStyle name="Percent 2 2 4" xfId="152"/>
    <cellStyle name="Percent 2 3" xfId="137"/>
    <cellStyle name="Percent 2 3 2" xfId="191"/>
    <cellStyle name="Percent 2 4" xfId="92"/>
    <cellStyle name="Percent 2 4 2" xfId="164"/>
    <cellStyle name="Percent 2 5" xfId="149"/>
    <cellStyle name="Percent 3" xfId="54"/>
    <cellStyle name="Percent 3 2" xfId="139"/>
    <cellStyle name="Percent 3 3" xfId="91"/>
    <cellStyle name="Percent 4" xfId="65"/>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16</xdr:row>
      <xdr:rowOff>0</xdr:rowOff>
    </xdr:from>
    <xdr:ext cx="1564005" cy="230505"/>
    <xdr:pic>
      <xdr:nvPicPr>
        <xdr:cNvPr id="3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3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4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5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16</xdr:row>
      <xdr:rowOff>0</xdr:rowOff>
    </xdr:from>
    <xdr:ext cx="1564005" cy="230505"/>
    <xdr:pic>
      <xdr:nvPicPr>
        <xdr:cNvPr id="6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917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6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7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8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9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26</xdr:row>
      <xdr:rowOff>0</xdr:rowOff>
    </xdr:from>
    <xdr:ext cx="1564005" cy="230505"/>
    <xdr:pic>
      <xdr:nvPicPr>
        <xdr:cNvPr id="10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539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0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1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4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5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6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7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8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29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0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1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2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6"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7"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8"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39"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0"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1"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2"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3"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4"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oneCellAnchor>
    <xdr:from>
      <xdr:col>0</xdr:col>
      <xdr:colOff>0</xdr:colOff>
      <xdr:row>33</xdr:row>
      <xdr:rowOff>0</xdr:rowOff>
    </xdr:from>
    <xdr:ext cx="1564005" cy="230505"/>
    <xdr:pic>
      <xdr:nvPicPr>
        <xdr:cNvPr id="1345" name="Control 6"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21075"/>
          <a:ext cx="1564005" cy="230505"/>
        </a:xfrm>
        <a:prstGeom prst="rect">
          <a:avLst/>
        </a:prstGeom>
        <a:noFill/>
        <a:ln w="9525">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gagliano\AppData\Local\Microsoft\Windows\Temporary%20Internet%20Files\Content.Outlook\A4TQLURT\0414%20Sales%20Price%20Catal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SA3"/>
      <sheetName val="DISC_PROMOS"/>
      <sheetName val="HPS-010"/>
      <sheetName val="HPS-020"/>
      <sheetName val="PHPS"/>
      <sheetName val="iStan"/>
      <sheetName val="MMP"/>
      <sheetName val="MMN"/>
      <sheetName val="ECS"/>
      <sheetName val="PECS"/>
      <sheetName val="Baby"/>
      <sheetName val="Caesar"/>
      <sheetName val="MFS"/>
      <sheetName val="ExamSIM"/>
      <sheetName val="FX"/>
      <sheetName val="MTV"/>
      <sheetName val="LS Pro"/>
      <sheetName val="LS Enterprise"/>
      <sheetName val="LS Enterprise Plus"/>
      <sheetName val="LS One"/>
      <sheetName val="Replay"/>
      <sheetName val="Nurse Optimization"/>
      <sheetName val="safeMedicate"/>
      <sheetName val="Blue Phantom"/>
      <sheetName val="VIMEDIX Product Line"/>
      <sheetName val="CathLabVR"/>
      <sheetName val="LapVR"/>
      <sheetName val="EndoVR"/>
      <sheetName val="ICCU - Direct"/>
      <sheetName val="ICCU - Distributor"/>
      <sheetName val="ProMIS"/>
    </sheetNames>
    <sheetDataSet>
      <sheetData sheetId="0">
        <row r="2">
          <cell r="A2" t="str">
            <v>ACC-VIM11</v>
          </cell>
          <cell r="B2" t="str">
            <v>Ob/gyn Ultrasound Simulator Carry Case</v>
          </cell>
          <cell r="C2">
            <v>1500</v>
          </cell>
          <cell r="D2">
            <v>0</v>
          </cell>
          <cell r="E2" t="str">
            <v>903kk10038</v>
          </cell>
          <cell r="F2">
            <v>1299.68</v>
          </cell>
        </row>
        <row r="3">
          <cell r="A3" t="str">
            <v>ACC-VIM17</v>
          </cell>
          <cell r="B3" t="str">
            <v>VIMEDIX Ob/Gyn Endovaginal Replacement Transducer</v>
          </cell>
          <cell r="C3">
            <v>8950</v>
          </cell>
          <cell r="D3">
            <v>0</v>
          </cell>
          <cell r="E3" t="str">
            <v>253K801500</v>
          </cell>
          <cell r="F3" t="e">
            <v>#N/A</v>
          </cell>
        </row>
        <row r="4">
          <cell r="A4" t="str">
            <v>ACC-VIM18</v>
          </cell>
          <cell r="B4" t="str">
            <v>VIMEDIX Ob/Gyn Endovaginal Insert</v>
          </cell>
          <cell r="C4">
            <v>500</v>
          </cell>
          <cell r="D4">
            <v>0</v>
          </cell>
          <cell r="E4" t="str">
            <v>147K802500</v>
          </cell>
          <cell r="F4" t="e">
            <v>#N/A</v>
          </cell>
        </row>
        <row r="5">
          <cell r="A5" t="str">
            <v>CRE-VIMO</v>
          </cell>
          <cell r="B5" t="str">
            <v>Credit from a VIMEDIX OB/GYN Product</v>
          </cell>
          <cell r="C5">
            <v>0</v>
          </cell>
          <cell r="D5">
            <v>0</v>
          </cell>
          <cell r="E5" t="str">
            <v>CREDIT</v>
          </cell>
          <cell r="F5" t="e">
            <v>#N/A</v>
          </cell>
        </row>
        <row r="6">
          <cell r="A6" t="str">
            <v>DIS-VIMO01</v>
          </cell>
          <cell r="B6" t="str">
            <v>10% Ob/Gyn Pathology Discount - Purchase 10 Ob/Gyn Pathologies and receive a 10% discount</v>
          </cell>
          <cell r="C6">
            <v>0</v>
          </cell>
          <cell r="D6">
            <v>0</v>
          </cell>
          <cell r="E6" t="str">
            <v>10ObGynDiscount</v>
          </cell>
          <cell r="F6" t="e">
            <v>#N/A</v>
          </cell>
        </row>
        <row r="7">
          <cell r="A7" t="str">
            <v>DIS-VIMO02</v>
          </cell>
          <cell r="B7" t="str">
            <v>20% Ob/Gyn Pathology Discount - Purchase 20 Ob/Gyn Pathologies and receive a 20% discount</v>
          </cell>
          <cell r="C7">
            <v>0</v>
          </cell>
          <cell r="D7">
            <v>0</v>
          </cell>
          <cell r="E7" t="str">
            <v>20ObGynDiscount</v>
          </cell>
          <cell r="F7" t="e">
            <v>#N/A</v>
          </cell>
        </row>
        <row r="8">
          <cell r="A8" t="str">
            <v>ISO-VIMO</v>
          </cell>
          <cell r="B8" t="str">
            <v>Installation &amp; System Orientation of a Vimedix OB/GYN by a CAE Healthcare Technician</v>
          </cell>
          <cell r="C8">
            <v>2625</v>
          </cell>
          <cell r="D8">
            <v>0</v>
          </cell>
          <cell r="E8" t="str">
            <v>ISO-001</v>
          </cell>
          <cell r="F8" t="e">
            <v>#N/A</v>
          </cell>
        </row>
        <row r="9">
          <cell r="A9" t="str">
            <v>PROMO-VIM01</v>
          </cell>
          <cell r="B9" t="str">
            <v>10% Ob/Gyn Pathology Discount - Purchase 10 Ob/Gyn Pathologies and receive a 10% discount</v>
          </cell>
          <cell r="C9">
            <v>-799</v>
          </cell>
          <cell r="D9">
            <v>0</v>
          </cell>
          <cell r="E9" t="str">
            <v>10ObGynDiscount</v>
          </cell>
          <cell r="F9" t="e">
            <v>#N/A</v>
          </cell>
        </row>
        <row r="10">
          <cell r="A10" t="str">
            <v>PROMO-VIM02</v>
          </cell>
          <cell r="B10" t="str">
            <v>20% Ob/Gyn Pathology Discount - Purchase 20 Ob/Gyn Pathologies and receive a 20% discount</v>
          </cell>
          <cell r="C10">
            <v>-3196</v>
          </cell>
          <cell r="D10">
            <v>0</v>
          </cell>
          <cell r="E10" t="str">
            <v>20ObGynDiscount</v>
          </cell>
          <cell r="F10" t="e">
            <v>#N/A</v>
          </cell>
        </row>
        <row r="11">
          <cell r="A11" t="str">
            <v>PROMO-VIM03</v>
          </cell>
          <cell r="B11" t="str">
            <v>MedSim Trade-In Discount. Customer must purchase OB/GYN ultrasound simulator and 10 pathologies.</v>
          </cell>
          <cell r="C11">
            <v>-5000</v>
          </cell>
          <cell r="D11">
            <v>0</v>
          </cell>
          <cell r="E11" t="str">
            <v>MedSim Trade-In Discount</v>
          </cell>
          <cell r="F11" t="e">
            <v>#N/A</v>
          </cell>
        </row>
        <row r="12">
          <cell r="A12" t="str">
            <v>SHIP-VIMOC</v>
          </cell>
          <cell r="B12" t="str">
            <v>Canadian Shipping Charges for Vimedix OB/GYN</v>
          </cell>
          <cell r="C12">
            <v>700</v>
          </cell>
          <cell r="D12">
            <v>0</v>
          </cell>
          <cell r="E12" t="str">
            <v>SHIP-001C</v>
          </cell>
          <cell r="F12" t="e">
            <v>#N/A</v>
          </cell>
        </row>
        <row r="13">
          <cell r="A13" t="str">
            <v>SHIP-VIMOD</v>
          </cell>
          <cell r="B13" t="str">
            <v>Domestic Shipping Charges for Vimedix OB/GYN</v>
          </cell>
          <cell r="C13">
            <v>495</v>
          </cell>
          <cell r="D13">
            <v>0</v>
          </cell>
          <cell r="E13" t="str">
            <v>SHIP-001D</v>
          </cell>
          <cell r="F13" t="e">
            <v>#N/A</v>
          </cell>
        </row>
        <row r="14">
          <cell r="A14" t="str">
            <v>SHIP-VIMOI</v>
          </cell>
          <cell r="B14" t="str">
            <v>International Shipping Charges for Vimedix OB/GYN</v>
          </cell>
          <cell r="C14">
            <v>1495</v>
          </cell>
          <cell r="D14">
            <v>0</v>
          </cell>
          <cell r="E14" t="str">
            <v>SHIP-001I</v>
          </cell>
          <cell r="F14" t="e">
            <v>#N/A</v>
          </cell>
        </row>
        <row r="15">
          <cell r="A15" t="str">
            <v>SHIP-VIMOM</v>
          </cell>
          <cell r="B15" t="str">
            <v>Misc. Shipping Services for Vimedix OB/GYN products (includes packaging and shipping)</v>
          </cell>
          <cell r="C15">
            <v>0</v>
          </cell>
          <cell r="D15">
            <v>0</v>
          </cell>
          <cell r="E15" t="str">
            <v>Shipping</v>
          </cell>
          <cell r="F15" t="e">
            <v>#N/A</v>
          </cell>
        </row>
        <row r="16">
          <cell r="A16" t="str">
            <v>TRN-VIMO01</v>
          </cell>
          <cell r="B16" t="str">
            <v>VIMEDIX OB/GYN On-Site Training-One Day</v>
          </cell>
          <cell r="C16">
            <v>3995</v>
          </cell>
          <cell r="D16">
            <v>0</v>
          </cell>
          <cell r="E16" t="str">
            <v>TRN-043</v>
          </cell>
          <cell r="F16" t="e">
            <v>#N/A</v>
          </cell>
        </row>
        <row r="17">
          <cell r="A17" t="str">
            <v>TRN-VIMO02</v>
          </cell>
          <cell r="B17" t="str">
            <v>VIMEDIX OB/GYN On-Site Training-Two Days</v>
          </cell>
          <cell r="C17">
            <v>5995</v>
          </cell>
          <cell r="D17">
            <v>0</v>
          </cell>
          <cell r="E17" t="str">
            <v>TRN-044</v>
          </cell>
          <cell r="F17" t="e">
            <v>#N/A</v>
          </cell>
        </row>
        <row r="18">
          <cell r="A18" t="str">
            <v>VIM-003</v>
          </cell>
          <cell r="B18" t="str">
            <v>VIMEDIX Ob/gyn Ultrasound Simulator Base Unit Includes Female Mannequin, Curvilinear Transducer, Baby Template (2nd Trimester), 3 Cases (Normal 20 Weeks, Cleft Lip, Gastroschisis, Unilateral Ventriculomegaly), Computer, HD Screen, Mouse, Keyboard, Cables, Software Updates for One Year, and First Year Full System Value Service Agreement</v>
          </cell>
          <cell r="C18">
            <v>39900</v>
          </cell>
          <cell r="D18">
            <v>0</v>
          </cell>
          <cell r="E18" t="str">
            <v>253K800300</v>
          </cell>
          <cell r="F18">
            <v>39419.14</v>
          </cell>
        </row>
        <row r="19">
          <cell r="A19" t="str">
            <v>VIM-503</v>
          </cell>
          <cell r="B19" t="str">
            <v>Ob/gyn Ultrasound Simulator (2nd Trimester) Module Includes Female Mannequin, Curvilinear Transducer, Baby Template (2nd Trimester), and 3 Pathologies (Normal 20-Weeks, Cleft Lip, Gastroschisis, Unilateral Ventriculomegaly)</v>
          </cell>
          <cell r="C19">
            <v>25000</v>
          </cell>
          <cell r="D19">
            <v>0</v>
          </cell>
          <cell r="E19" t="str">
            <v>253K802000</v>
          </cell>
          <cell r="F19">
            <v>22090.14</v>
          </cell>
        </row>
        <row r="20">
          <cell r="A20" t="str">
            <v>VIM-507</v>
          </cell>
          <cell r="B20" t="str">
            <v>VIMEDIX Transthoracic Echocardiography (TTE) Simulator Add-on used with the Ob/Gyn Simulator's Computer Includes New Body Style Mannequin, TTE Transducer, 4 Cases (1 Normal Heart, 3 Pathologies: Dilated Cardiomyopathy - Severe Biventricular Systolic Dysfunction, Hyperdynamic Left Ventricular Systolic Function, Recent Anterior Myocardial Infarction with Pericardial Effusion)</v>
          </cell>
          <cell r="C20">
            <v>26000</v>
          </cell>
          <cell r="D20">
            <v>0</v>
          </cell>
          <cell r="E20" t="str">
            <v>147K801600</v>
          </cell>
          <cell r="F20" t="e">
            <v>#N/A</v>
          </cell>
        </row>
        <row r="21">
          <cell r="A21" t="str">
            <v>VIM-508</v>
          </cell>
          <cell r="B21" t="str">
            <v>VIMEDIX Transesophageal Echocardiography (TEE) Simulator Add-on using the Ob/Gyn Simulator's Computer Includes New Body Style Mannequin and Head (to be mounted on Mannequin), TEE Transducer, 4 Cases (1 Normal Heart, 3 Pathologies: Dilated Cardiomyopathy - Severe Biventricular Systolic Dysfunction, Hyperdynamic Left Ventricular Systolic Function, Recent Anterior Myocardial Infarction with Pericardial Effusion)</v>
          </cell>
          <cell r="C21">
            <v>29900</v>
          </cell>
          <cell r="D21">
            <v>0</v>
          </cell>
          <cell r="E21" t="str">
            <v>147K801700</v>
          </cell>
          <cell r="F21" t="e">
            <v>#N/A</v>
          </cell>
        </row>
        <row r="22">
          <cell r="A22" t="str">
            <v>VIM-509</v>
          </cell>
          <cell r="B22" t="str">
            <v>Ob/Gyn Ultrasound Simulator (1st Trimester) Module Includes Endovaginal Transducer and 1 Pathology (Normal Fetus 8-Weeks)</v>
          </cell>
          <cell r="C22">
            <v>18000</v>
          </cell>
          <cell r="D22">
            <v>0</v>
          </cell>
          <cell r="E22" t="str">
            <v>147K802400</v>
          </cell>
          <cell r="F22" t="e">
            <v>#N/A</v>
          </cell>
        </row>
        <row r="23">
          <cell r="A23" t="str">
            <v>VIM-612</v>
          </cell>
          <cell r="B23" t="str">
            <v>VIMEDIX Ob/Gyn Urinary System Anomalies - Left Renal Agenesis Pathology - 20 weeks</v>
          </cell>
          <cell r="C23">
            <v>799</v>
          </cell>
          <cell r="D23">
            <v>0</v>
          </cell>
          <cell r="E23" t="str">
            <v>881K802111</v>
          </cell>
          <cell r="F23" t="e">
            <v>#N/A</v>
          </cell>
        </row>
        <row r="24">
          <cell r="A24" t="str">
            <v>VIM-613</v>
          </cell>
          <cell r="B24" t="str">
            <v>VIMEDIX Ob/Gyn Urinary System Anomalies - Right Renal Agenesis - 20 weeks</v>
          </cell>
          <cell r="C24">
            <v>799</v>
          </cell>
          <cell r="D24">
            <v>0</v>
          </cell>
          <cell r="E24" t="str">
            <v>881K802112</v>
          </cell>
          <cell r="F24" t="e">
            <v>#N/A</v>
          </cell>
        </row>
        <row r="25">
          <cell r="A25" t="str">
            <v>VIM-614</v>
          </cell>
          <cell r="B25" t="str">
            <v>VIMEDIX Ob/Gyn Urinary System Anomalies - Multicystic Renal Dysplasia - 20 weeks</v>
          </cell>
          <cell r="C25">
            <v>799</v>
          </cell>
          <cell r="D25">
            <v>0</v>
          </cell>
          <cell r="E25" t="str">
            <v>881K802113</v>
          </cell>
          <cell r="F25" t="e">
            <v>#N/A</v>
          </cell>
        </row>
        <row r="26">
          <cell r="A26" t="str">
            <v>VIM-615</v>
          </cell>
          <cell r="B26" t="str">
            <v>VIMEDIX Ob/Gyn Urinary System Anomalies - Renal Pelvis Dilation - 20 weeks</v>
          </cell>
          <cell r="C26">
            <v>799</v>
          </cell>
          <cell r="D26">
            <v>0</v>
          </cell>
          <cell r="E26" t="str">
            <v>881K802114</v>
          </cell>
          <cell r="F26" t="e">
            <v>#N/A</v>
          </cell>
        </row>
        <row r="27">
          <cell r="A27" t="str">
            <v>VIM-616</v>
          </cell>
          <cell r="B27" t="str">
            <v>VIMEDIX Ob/Gyn Head/Neck/Face Anomalies - Cloacal Bladder Exstrophy - 20 weeks</v>
          </cell>
          <cell r="C27">
            <v>799</v>
          </cell>
          <cell r="D27">
            <v>0</v>
          </cell>
          <cell r="E27" t="str">
            <v>881K802115</v>
          </cell>
          <cell r="F27" t="e">
            <v>#N/A</v>
          </cell>
        </row>
        <row r="28">
          <cell r="A28" t="str">
            <v>VIM-617</v>
          </cell>
          <cell r="B28" t="str">
            <v>VIMEDIX Ob/Gyn Head/Neck/Face Anomalies - Esophageal Atresia - 20 weeks</v>
          </cell>
          <cell r="C28">
            <v>799</v>
          </cell>
          <cell r="D28">
            <v>0</v>
          </cell>
          <cell r="E28" t="str">
            <v>881K802116</v>
          </cell>
          <cell r="F28" t="e">
            <v>#N/A</v>
          </cell>
        </row>
        <row r="29">
          <cell r="A29" t="str">
            <v>VIM-618</v>
          </cell>
          <cell r="B29" t="str">
            <v>VIMEDIX Ob/Gyn Head/Neck/Face Anomalies - Cleft Lip and Palate - 20 weeks</v>
          </cell>
          <cell r="C29">
            <v>799</v>
          </cell>
          <cell r="D29">
            <v>0</v>
          </cell>
          <cell r="E29" t="str">
            <v>881K802118</v>
          </cell>
          <cell r="F29" t="e">
            <v>#N/A</v>
          </cell>
        </row>
        <row r="30">
          <cell r="A30" t="str">
            <v>VIM-619</v>
          </cell>
          <cell r="B30" t="str">
            <v>VIMEDIX Ob/Gyn Head/Neck/Face Anomalies - Cleft Palate - 20 weeks</v>
          </cell>
          <cell r="C30">
            <v>799</v>
          </cell>
          <cell r="D30">
            <v>0</v>
          </cell>
          <cell r="E30" t="str">
            <v>881K802117</v>
          </cell>
          <cell r="F30" t="e">
            <v>#N/A</v>
          </cell>
        </row>
        <row r="31">
          <cell r="A31" t="str">
            <v>VIM-620</v>
          </cell>
          <cell r="B31" t="str">
            <v>VIMEDIX Ob/Gyn Head/Neck/Face Anomalies - Nasal Hypoplasia - 20 weeks</v>
          </cell>
          <cell r="C31">
            <v>799</v>
          </cell>
          <cell r="D31">
            <v>0</v>
          </cell>
          <cell r="E31" t="str">
            <v>881K802119</v>
          </cell>
          <cell r="F31" t="e">
            <v>#N/A</v>
          </cell>
        </row>
        <row r="32">
          <cell r="A32" t="str">
            <v>VIM-621</v>
          </cell>
          <cell r="B32" t="str">
            <v>VIMEDIX Ob/Gyn Head/Neck/Face Anomalies - Nasal Bone Absence - 20 weeks</v>
          </cell>
          <cell r="C32">
            <v>799</v>
          </cell>
          <cell r="D32">
            <v>0</v>
          </cell>
          <cell r="E32" t="str">
            <v>881K802120</v>
          </cell>
          <cell r="F32" t="e">
            <v>#N/A</v>
          </cell>
        </row>
        <row r="33">
          <cell r="A33" t="str">
            <v>VIM-622</v>
          </cell>
          <cell r="B33" t="str">
            <v>VIMEDIX Ob/Gyn Brain Anomalies - Dandy Walker Syndrome - 20 weeks</v>
          </cell>
          <cell r="C33">
            <v>799</v>
          </cell>
          <cell r="D33">
            <v>0</v>
          </cell>
          <cell r="E33" t="str">
            <v>881K802121</v>
          </cell>
          <cell r="F33" t="e">
            <v>#N/A</v>
          </cell>
        </row>
        <row r="34">
          <cell r="A34" t="str">
            <v>VIM-623</v>
          </cell>
          <cell r="B34" t="str">
            <v>VIMEDIX Ob/Gyn Brain Anomalies - Mega-Cisterna Magna - 20 weeks</v>
          </cell>
          <cell r="C34">
            <v>799</v>
          </cell>
          <cell r="D34">
            <v>0</v>
          </cell>
          <cell r="E34" t="str">
            <v>881K802122</v>
          </cell>
          <cell r="F34" t="e">
            <v>#N/A</v>
          </cell>
        </row>
        <row r="35">
          <cell r="A35" t="str">
            <v>VIM-624</v>
          </cell>
          <cell r="B35" t="str">
            <v>VIMEDIX Ob/Gyn Brain Anomalies - Choroid Plexus Cyst (Small) - 20 weeks</v>
          </cell>
          <cell r="C35">
            <v>799</v>
          </cell>
          <cell r="D35">
            <v>0</v>
          </cell>
          <cell r="E35" t="str">
            <v>881K802123</v>
          </cell>
          <cell r="F35" t="e">
            <v>#N/A</v>
          </cell>
        </row>
        <row r="36">
          <cell r="A36" t="str">
            <v>VIM-625</v>
          </cell>
          <cell r="B36" t="str">
            <v>VIMEDIX Ob/Gyn Brain Anomalies - Choroid Plexus Cyst (Large) - 20 weeks</v>
          </cell>
          <cell r="C36">
            <v>799</v>
          </cell>
          <cell r="D36">
            <v>0</v>
          </cell>
          <cell r="E36" t="str">
            <v>881K802124</v>
          </cell>
          <cell r="F36" t="e">
            <v>#N/A</v>
          </cell>
        </row>
        <row r="37">
          <cell r="A37" t="str">
            <v>VIM-626</v>
          </cell>
          <cell r="B37" t="str">
            <v>VIMEDIX Ob/Gyn Abdominal Anomalies - Omphalocele - 20 weeks</v>
          </cell>
          <cell r="C37">
            <v>799</v>
          </cell>
          <cell r="D37">
            <v>0</v>
          </cell>
          <cell r="E37" t="str">
            <v>881K802125</v>
          </cell>
          <cell r="F37" t="e">
            <v>#N/A</v>
          </cell>
        </row>
        <row r="38">
          <cell r="A38" t="str">
            <v>VIM-627</v>
          </cell>
          <cell r="B38" t="str">
            <v>VIMEDIX Ob/Gyn Intrauterine Growth Retardation - Fetal Growth Retardation - Shortened Femurs - 20 weeks</v>
          </cell>
          <cell r="C38">
            <v>799</v>
          </cell>
          <cell r="D38">
            <v>0</v>
          </cell>
          <cell r="E38" t="str">
            <v>881K802126</v>
          </cell>
          <cell r="F38" t="e">
            <v>#N/A</v>
          </cell>
        </row>
        <row r="39">
          <cell r="A39" t="str">
            <v>VIM-628</v>
          </cell>
          <cell r="B39" t="str">
            <v>VIMEDIX Ob/Gyn Other Anomalies - Unilateral Club Foot - 20 weeks</v>
          </cell>
          <cell r="C39">
            <v>799</v>
          </cell>
          <cell r="D39">
            <v>0</v>
          </cell>
          <cell r="E39" t="str">
            <v>881K802127</v>
          </cell>
          <cell r="F39" t="e">
            <v>#N/A</v>
          </cell>
        </row>
        <row r="40">
          <cell r="A40" t="str">
            <v>VIM-629</v>
          </cell>
          <cell r="B40" t="str">
            <v>VIMEDIX Ob/Gyn Other Anomalies - Bilateral Club Foot - 20 weeks</v>
          </cell>
          <cell r="C40">
            <v>799</v>
          </cell>
          <cell r="D40">
            <v>0</v>
          </cell>
          <cell r="E40" t="str">
            <v>881K802128</v>
          </cell>
          <cell r="F40" t="e">
            <v>#N/A</v>
          </cell>
        </row>
        <row r="41">
          <cell r="A41" t="str">
            <v>VIM-630</v>
          </cell>
          <cell r="B41" t="str">
            <v>VIMEDIX Ob/Gyn Other Anomalies - Oligohydramnios - 20 weeks</v>
          </cell>
          <cell r="C41">
            <v>799</v>
          </cell>
          <cell r="D41">
            <v>0</v>
          </cell>
          <cell r="E41" t="str">
            <v>881K802129</v>
          </cell>
          <cell r="F41" t="e">
            <v>#N/A</v>
          </cell>
        </row>
        <row r="42">
          <cell r="A42" t="str">
            <v>VIM-631</v>
          </cell>
          <cell r="B42" t="str">
            <v>VIMEDIX Ob/Gyn Other Anomalies - Polyhydramnios - 20 weeks</v>
          </cell>
          <cell r="C42">
            <v>799</v>
          </cell>
          <cell r="D42">
            <v>0</v>
          </cell>
          <cell r="E42" t="str">
            <v>881K802130</v>
          </cell>
          <cell r="F42" t="e">
            <v>#N/A</v>
          </cell>
        </row>
        <row r="43">
          <cell r="A43" t="str">
            <v>VIM-632</v>
          </cell>
          <cell r="B43" t="str">
            <v>VIMEDIX Ob/Gyn Bicornuate Uterus - 8 weeks</v>
          </cell>
          <cell r="C43">
            <v>799</v>
          </cell>
          <cell r="D43">
            <v>0</v>
          </cell>
          <cell r="E43" t="str">
            <v>881K802131</v>
          </cell>
          <cell r="F43" t="e">
            <v>#N/A</v>
          </cell>
        </row>
        <row r="44">
          <cell r="A44" t="str">
            <v>VIM-633</v>
          </cell>
          <cell r="B44" t="str">
            <v>VIMEDIX Ob/Gyn Blighted Ovum - 8 weeks</v>
          </cell>
          <cell r="C44">
            <v>799</v>
          </cell>
          <cell r="D44">
            <v>0</v>
          </cell>
          <cell r="E44" t="str">
            <v>881K802132</v>
          </cell>
          <cell r="F44" t="e">
            <v>#N/A</v>
          </cell>
        </row>
        <row r="45">
          <cell r="A45" t="str">
            <v>VIM-634</v>
          </cell>
          <cell r="B45" t="str">
            <v>VIMEDIX Ob/Gyn Twins Dichorionic-Diamniotic - 8 weeks</v>
          </cell>
          <cell r="C45">
            <v>799</v>
          </cell>
          <cell r="D45">
            <v>0</v>
          </cell>
          <cell r="E45" t="str">
            <v>881K802133</v>
          </cell>
          <cell r="F45" t="e">
            <v>#N/A</v>
          </cell>
        </row>
        <row r="46">
          <cell r="A46" t="str">
            <v>VIM-635</v>
          </cell>
          <cell r="B46" t="str">
            <v>VIMEDIX Ob/Gyn Fetal Demise - 8 weeks</v>
          </cell>
          <cell r="C46">
            <v>799</v>
          </cell>
          <cell r="D46">
            <v>0</v>
          </cell>
          <cell r="E46" t="str">
            <v>881K802134</v>
          </cell>
          <cell r="F46" t="e">
            <v>#N/A</v>
          </cell>
        </row>
        <row r="47">
          <cell r="A47" t="str">
            <v>VIM-636</v>
          </cell>
          <cell r="B47" t="str">
            <v>VIMEDIX Ob/Gyn Subchorionic Hematoma - 8 weeks</v>
          </cell>
          <cell r="C47">
            <v>799</v>
          </cell>
          <cell r="D47">
            <v>0</v>
          </cell>
          <cell r="E47" t="str">
            <v>881K802135</v>
          </cell>
          <cell r="F47" t="e">
            <v>#N/A</v>
          </cell>
        </row>
        <row r="48">
          <cell r="A48" t="str">
            <v>VIM-637</v>
          </cell>
          <cell r="B48" t="str">
            <v>VIMEDIX Ob/Gyn Molar Pregnancy - 8 weeks</v>
          </cell>
          <cell r="C48">
            <v>799</v>
          </cell>
          <cell r="D48">
            <v>0</v>
          </cell>
          <cell r="E48" t="str">
            <v>881K802136</v>
          </cell>
          <cell r="F48" t="e">
            <v>#N/A</v>
          </cell>
        </row>
        <row r="49">
          <cell r="A49" t="str">
            <v>VIM-638</v>
          </cell>
          <cell r="B49" t="str">
            <v>VIMEDIX Ob/Gyn Twins Monochorionic-Diamniotic - 8 weeks</v>
          </cell>
          <cell r="C49">
            <v>799</v>
          </cell>
          <cell r="D49">
            <v>0</v>
          </cell>
          <cell r="E49" t="str">
            <v>881K802137</v>
          </cell>
          <cell r="F49" t="e">
            <v>#N/A</v>
          </cell>
        </row>
        <row r="50">
          <cell r="A50" t="str">
            <v>VIM-639</v>
          </cell>
          <cell r="B50" t="str">
            <v>VIMEDIX Ob/Gyn Fetus Younger Than Expected - 8 weeks</v>
          </cell>
          <cell r="C50">
            <v>799</v>
          </cell>
          <cell r="D50">
            <v>0</v>
          </cell>
          <cell r="E50" t="str">
            <v>881K802139</v>
          </cell>
          <cell r="F50" t="e">
            <v>#N/A</v>
          </cell>
        </row>
        <row r="51">
          <cell r="A51" t="str">
            <v>Vimedix OB/GYN Misc. Parts</v>
          </cell>
          <cell r="B51" t="str">
            <v>Misc Parts</v>
          </cell>
          <cell r="C51">
            <v>0</v>
          </cell>
          <cell r="D51">
            <v>0</v>
          </cell>
          <cell r="E51" t="str">
            <v>MISC. PARTS</v>
          </cell>
          <cell r="F51" t="e">
            <v>#N/A</v>
          </cell>
        </row>
        <row r="52">
          <cell r="A52" t="str">
            <v>WAR-VIMO01</v>
          </cell>
          <cell r="B52" t="str">
            <v>Single Year Premier Plus Assurance for Vimedix OB/GYN (Requires 3 or more Units)</v>
          </cell>
          <cell r="C52">
            <v>5276</v>
          </cell>
          <cell r="D52">
            <v>0</v>
          </cell>
          <cell r="E52" t="str">
            <v>SWAR-009</v>
          </cell>
          <cell r="F52" t="e">
            <v>#N/A</v>
          </cell>
        </row>
        <row r="53">
          <cell r="A53" t="str">
            <v>WAR-VIMO02</v>
          </cell>
          <cell r="B53" t="str">
            <v>Multi-Year Premier Plus Assurance for for Vimedix OB/GYN (Price Per Unit, Requires 3 or more Units, Minimum 2 Years Required)</v>
          </cell>
          <cell r="C53">
            <v>5012</v>
          </cell>
          <cell r="D53">
            <v>0</v>
          </cell>
          <cell r="E53" t="str">
            <v>SWAR-010</v>
          </cell>
          <cell r="F53" t="e">
            <v>#N/A</v>
          </cell>
        </row>
        <row r="54">
          <cell r="A54" t="str">
            <v>WAR-VIMO03</v>
          </cell>
          <cell r="B54" t="str">
            <v>Single Year Value Assurance for Vimedix OB/GYN</v>
          </cell>
          <cell r="C54">
            <v>4090</v>
          </cell>
          <cell r="D54">
            <v>0</v>
          </cell>
          <cell r="E54" t="str">
            <v>WAR-300</v>
          </cell>
          <cell r="F54" t="e">
            <v>#N/A</v>
          </cell>
        </row>
        <row r="55">
          <cell r="A55" t="str">
            <v>WAR-VIMO04</v>
          </cell>
          <cell r="B55" t="str">
            <v>Multi-Year Value Assurance Vimedix OB/GYN (Price Per Unit, Minimum 2 Years Required)</v>
          </cell>
          <cell r="C55">
            <v>3886</v>
          </cell>
          <cell r="D55">
            <v>0</v>
          </cell>
          <cell r="E55" t="str">
            <v>WAR-305</v>
          </cell>
          <cell r="F55" t="e">
            <v>#N/A</v>
          </cell>
        </row>
        <row r="56">
          <cell r="A56" t="str">
            <v>WAR-VIMO05</v>
          </cell>
          <cell r="B56" t="str">
            <v>Single Year Premier Assurance for Vimedix OB/GYN</v>
          </cell>
          <cell r="C56">
            <v>6135</v>
          </cell>
          <cell r="D56">
            <v>0</v>
          </cell>
          <cell r="E56" t="str">
            <v>WAR-310</v>
          </cell>
          <cell r="F56" t="e">
            <v>#N/A</v>
          </cell>
        </row>
        <row r="57">
          <cell r="A57" t="str">
            <v>WAR-VIMO06</v>
          </cell>
          <cell r="B57" t="str">
            <v>Multi-Year Premier Assurance for Vimedix OB/GYN (Price Per Unit, Minimum 2 Years Required)</v>
          </cell>
          <cell r="C57">
            <v>5828</v>
          </cell>
          <cell r="D57">
            <v>0</v>
          </cell>
          <cell r="E57" t="str">
            <v>WAR-315</v>
          </cell>
          <cell r="F57" t="e">
            <v>#N/A</v>
          </cell>
        </row>
        <row r="58">
          <cell r="A58" t="str">
            <v>WAR-VIMO07</v>
          </cell>
          <cell r="B58" t="str">
            <v>First Year Upgrade Assurance for Vimedix OB/GYN</v>
          </cell>
          <cell r="C58">
            <v>2045</v>
          </cell>
          <cell r="D58">
            <v>0</v>
          </cell>
          <cell r="E58" t="str">
            <v>WAR-320</v>
          </cell>
          <cell r="F58" t="e">
            <v>#N/A</v>
          </cell>
        </row>
        <row r="59">
          <cell r="A59" t="str">
            <v>WAR-VIMO08</v>
          </cell>
          <cell r="B59" t="str">
            <v>Phone Support Only for Vimedix OB/GYN</v>
          </cell>
          <cell r="C59">
            <v>1500</v>
          </cell>
          <cell r="D59">
            <v>0</v>
          </cell>
          <cell r="E59" t="str">
            <v>PSO-VIMEDIX OB/GYN</v>
          </cell>
          <cell r="F59" t="e">
            <v>#N/A</v>
          </cell>
        </row>
        <row r="60">
          <cell r="A60" t="str">
            <v>ACC-VIM01</v>
          </cell>
          <cell r="B60" t="str">
            <v>VIMEDIX Replacement Mannequin (Standard Frequency) (Older Bob Body)</v>
          </cell>
          <cell r="C60">
            <v>9500</v>
          </cell>
          <cell r="D60">
            <v>0</v>
          </cell>
          <cell r="E60" t="str">
            <v>12011022R2</v>
          </cell>
          <cell r="F60">
            <v>8231.2800000000007</v>
          </cell>
        </row>
        <row r="61">
          <cell r="A61" t="str">
            <v>ACC-VIM02</v>
          </cell>
          <cell r="B61" t="str">
            <v>VIMEDIX Replacement Head for TEE Module (Older Bob Body)</v>
          </cell>
          <cell r="C61">
            <v>5500</v>
          </cell>
          <cell r="D61">
            <v>0</v>
          </cell>
          <cell r="E61" t="str">
            <v>12011005R2</v>
          </cell>
          <cell r="F61">
            <v>4765.4799999999996</v>
          </cell>
        </row>
        <row r="62">
          <cell r="A62" t="str">
            <v>ACC-VIM03</v>
          </cell>
          <cell r="B62" t="str">
            <v>VIMEDIX TTE Replacement Transducer</v>
          </cell>
          <cell r="C62">
            <v>8950</v>
          </cell>
          <cell r="D62">
            <v>0</v>
          </cell>
          <cell r="E62" t="str">
            <v>12011000R1</v>
          </cell>
          <cell r="F62">
            <v>2556.0300000000002</v>
          </cell>
        </row>
        <row r="63">
          <cell r="A63" t="str">
            <v>ACC-VIM04</v>
          </cell>
          <cell r="B63" t="str">
            <v>VIMEDIX TEE Replacement Transducer</v>
          </cell>
          <cell r="C63">
            <v>12500</v>
          </cell>
          <cell r="D63">
            <v>0</v>
          </cell>
          <cell r="E63" t="str">
            <v>12011006R2</v>
          </cell>
          <cell r="F63">
            <v>10830.63</v>
          </cell>
        </row>
        <row r="64">
          <cell r="A64" t="str">
            <v>ACC-VIM05</v>
          </cell>
          <cell r="B64" t="str">
            <v>VIMEDIX Curvilinear Replacement Transducer</v>
          </cell>
          <cell r="C64">
            <v>8950</v>
          </cell>
          <cell r="D64">
            <v>0</v>
          </cell>
          <cell r="E64" t="str">
            <v>12011003R1</v>
          </cell>
          <cell r="F64">
            <v>2556.0300000000002</v>
          </cell>
        </row>
        <row r="65">
          <cell r="A65" t="str">
            <v>ACC-VIM08</v>
          </cell>
          <cell r="B65" t="str">
            <v>VIMEDIX Metal Free Cart</v>
          </cell>
          <cell r="C65">
            <v>450</v>
          </cell>
          <cell r="D65">
            <v>0</v>
          </cell>
          <cell r="E65" t="str">
            <v>12541017R1</v>
          </cell>
          <cell r="F65">
            <v>389.9</v>
          </cell>
        </row>
        <row r="66">
          <cell r="A66" t="str">
            <v>ACC-VIM09</v>
          </cell>
          <cell r="B66" t="str">
            <v>VIMEDIX Cart Carry Case</v>
          </cell>
          <cell r="C66">
            <v>1500</v>
          </cell>
          <cell r="D66">
            <v>0</v>
          </cell>
          <cell r="E66" t="str">
            <v>903KK00139</v>
          </cell>
          <cell r="F66">
            <v>1299.68</v>
          </cell>
        </row>
        <row r="67">
          <cell r="A67" t="str">
            <v>ACC-VIM12</v>
          </cell>
          <cell r="B67" t="str">
            <v>VIMEDIX Computer Carry Case</v>
          </cell>
          <cell r="C67">
            <v>2450</v>
          </cell>
          <cell r="D67">
            <v>0</v>
          </cell>
          <cell r="E67" t="str">
            <v>903KK00137</v>
          </cell>
          <cell r="F67" t="e">
            <v>#N/A</v>
          </cell>
        </row>
        <row r="68">
          <cell r="A68" t="str">
            <v>ACC-VIM13</v>
          </cell>
          <cell r="B68" t="str">
            <v>VIMEDIX Mannequin Transport Case</v>
          </cell>
          <cell r="C68">
            <v>1950</v>
          </cell>
          <cell r="D68">
            <v>0</v>
          </cell>
          <cell r="E68" t="str">
            <v>903kk00138</v>
          </cell>
          <cell r="F68" t="e">
            <v>#N/A</v>
          </cell>
        </row>
        <row r="69">
          <cell r="A69" t="str">
            <v>ACC-VIM14</v>
          </cell>
          <cell r="B69" t="str">
            <v>VIMEDIX Computer - Replacement for Broken Computer Only</v>
          </cell>
          <cell r="C69">
            <v>10705</v>
          </cell>
          <cell r="D69">
            <v>0</v>
          </cell>
          <cell r="E69" t="str">
            <v>253KK80001</v>
          </cell>
          <cell r="F69" t="e">
            <v>#N/A</v>
          </cell>
        </row>
        <row r="70">
          <cell r="A70" t="str">
            <v>ACC-VIM15</v>
          </cell>
          <cell r="B70" t="str">
            <v>VIMEDIX Bob 1.2 Replacement Mannequin (Standard Frequency)</v>
          </cell>
          <cell r="C70">
            <v>10500</v>
          </cell>
          <cell r="D70">
            <v>0</v>
          </cell>
          <cell r="E70" t="str">
            <v>12011024R1</v>
          </cell>
          <cell r="F70" t="e">
            <v>#N/A</v>
          </cell>
        </row>
        <row r="71">
          <cell r="A71" t="str">
            <v>ACC-VIM16</v>
          </cell>
          <cell r="B71" t="str">
            <v>VIMEDIX Replacement Head for TEE Module (New Body Style)</v>
          </cell>
          <cell r="C71">
            <v>5500</v>
          </cell>
          <cell r="D71">
            <v>0</v>
          </cell>
          <cell r="E71" t="str">
            <v>12011026R1</v>
          </cell>
          <cell r="F71" t="e">
            <v>#N/A</v>
          </cell>
        </row>
        <row r="72">
          <cell r="A72" t="str">
            <v>CRE-VIM</v>
          </cell>
          <cell r="B72" t="str">
            <v>Credit from a VIMEDIX Product</v>
          </cell>
          <cell r="C72">
            <v>0</v>
          </cell>
          <cell r="D72">
            <v>0</v>
          </cell>
          <cell r="E72" t="str">
            <v>CREDIT</v>
          </cell>
          <cell r="F72" t="e">
            <v>#N/A</v>
          </cell>
        </row>
        <row r="73">
          <cell r="A73" t="str">
            <v>ISO-VIM</v>
          </cell>
          <cell r="B73" t="str">
            <v>Installation &amp; System Orientation of a Vimedix by a CAE Healthcare Technician</v>
          </cell>
          <cell r="C73">
            <v>2625</v>
          </cell>
          <cell r="D73">
            <v>0</v>
          </cell>
          <cell r="E73" t="str">
            <v>ISO-001</v>
          </cell>
          <cell r="F73">
            <v>2274.4299999999998</v>
          </cell>
        </row>
        <row r="74">
          <cell r="A74" t="str">
            <v>SHIP-VIMC</v>
          </cell>
          <cell r="B74" t="str">
            <v>Canadian Shipping Charges for Vimedix</v>
          </cell>
          <cell r="C74">
            <v>700</v>
          </cell>
          <cell r="D74">
            <v>0</v>
          </cell>
          <cell r="E74" t="str">
            <v>SHIP-001C</v>
          </cell>
          <cell r="F74" t="e">
            <v>#N/A</v>
          </cell>
        </row>
        <row r="75">
          <cell r="A75" t="str">
            <v>SHIP-VIMD</v>
          </cell>
          <cell r="B75" t="str">
            <v>Domestic Shipping Charges for Vimedix</v>
          </cell>
          <cell r="C75">
            <v>495</v>
          </cell>
          <cell r="D75">
            <v>0</v>
          </cell>
          <cell r="E75" t="str">
            <v>SHIP-001D</v>
          </cell>
          <cell r="F75" t="e">
            <v>#N/A</v>
          </cell>
        </row>
        <row r="76">
          <cell r="A76" t="str">
            <v>SHIP-VIMI</v>
          </cell>
          <cell r="B76" t="str">
            <v>International Shipping Charges for Vimedix</v>
          </cell>
          <cell r="C76">
            <v>1495</v>
          </cell>
          <cell r="D76">
            <v>0</v>
          </cell>
          <cell r="E76" t="str">
            <v>SHIP-001I</v>
          </cell>
          <cell r="F76" t="e">
            <v>#N/A</v>
          </cell>
        </row>
        <row r="77">
          <cell r="A77" t="str">
            <v>SHIP-VIMM</v>
          </cell>
          <cell r="B77" t="str">
            <v>Misc. Shipping Services for Vimedix products (includes packaging and shipping)</v>
          </cell>
          <cell r="C77">
            <v>0</v>
          </cell>
          <cell r="D77">
            <v>0</v>
          </cell>
          <cell r="E77" t="str">
            <v>Shipping</v>
          </cell>
          <cell r="F77" t="e">
            <v>#N/A</v>
          </cell>
        </row>
        <row r="78">
          <cell r="A78" t="str">
            <v>TRN-VIM01</v>
          </cell>
          <cell r="B78" t="str">
            <v>VIMEDIX Onsite Training-One Day</v>
          </cell>
          <cell r="C78">
            <v>3995</v>
          </cell>
          <cell r="D78">
            <v>0</v>
          </cell>
          <cell r="E78" t="str">
            <v>TRN-043</v>
          </cell>
          <cell r="F78">
            <v>3461.47</v>
          </cell>
        </row>
        <row r="79">
          <cell r="A79" t="str">
            <v>TRN-VIM02</v>
          </cell>
          <cell r="B79" t="str">
            <v>VIMEDIX Onsite Training-Two Days</v>
          </cell>
          <cell r="C79">
            <v>5995</v>
          </cell>
          <cell r="D79">
            <v>0</v>
          </cell>
          <cell r="E79" t="str">
            <v>TRN-044</v>
          </cell>
          <cell r="F79">
            <v>5194.37</v>
          </cell>
        </row>
        <row r="80">
          <cell r="A80" t="str">
            <v>VIM-001</v>
          </cell>
          <cell r="B80" t="str">
            <v>VIMEDIX -Transthoracic Echocardiography (TTE) Simulator Base Unit Includes: Mannequin, TTE Transducer, 4 Cases (1 Normal Heart, 3 Pathologies: Dilated Cardiomyopathy - Severe Biventricular Systolic Dysfunction, Hyperdynamic Left Ventricular Systolic Function, Recent Anterior Myocardial Infarction with Pericardial Effusion), Computer, HD Screen, Mouse, Keyboard, Cables, Software Updates for One Year, and First Year Full System Value Service Agreement</v>
          </cell>
          <cell r="C80">
            <v>43900</v>
          </cell>
          <cell r="D80">
            <v>0</v>
          </cell>
          <cell r="E80" t="str">
            <v>253K803000</v>
          </cell>
          <cell r="F80">
            <v>38466.050000000003</v>
          </cell>
        </row>
        <row r="81">
          <cell r="A81" t="str">
            <v>VIM-002</v>
          </cell>
          <cell r="B81" t="str">
            <v>VIMEDIX Ultrasonography Transesophageal (TEE) Simulator Base Unit Includes Mannequin and Head (to be mounted on Mannequin), TEE Transducer, 4 Cases (1 Normal Heart, 3 Pathologies: Dilated Cardiomyopathy - Severe Biventricular Systolic Dysfunction, Hyperdynamic Left Ventricular Systolic Function, Recent Anterior Myocardial Infarction with Pericardial Effusion), Computer, HD Screen, Mouse, Keyboard, Cables, Software Updates for One Year, and First Year Full System Value Service Agreement</v>
          </cell>
          <cell r="C81">
            <v>47800</v>
          </cell>
          <cell r="D81">
            <v>0</v>
          </cell>
          <cell r="E81" t="str">
            <v>253K804000</v>
          </cell>
          <cell r="F81">
            <v>43578.1</v>
          </cell>
        </row>
        <row r="82">
          <cell r="A82" t="str">
            <v>VIM-500</v>
          </cell>
          <cell r="B82" t="str">
            <v>VIMEDIX Transthoracic Echocardiography (TTE) Module Includes TTE Transducer, 4 Cases (1 Normal Heart, 3 Pathologies: Dilated Cardiomyopathy - Severe Biventricular Systolic Dysfunction, Hyperdynamic Left Ventricular Systolic Function, Recent Anterior Myocardial Infarction with Pericardial Effusion)</v>
          </cell>
          <cell r="C82">
            <v>16000</v>
          </cell>
          <cell r="D82">
            <v>0</v>
          </cell>
          <cell r="E82" t="str">
            <v>147K801500</v>
          </cell>
          <cell r="F82">
            <v>12130.3</v>
          </cell>
        </row>
        <row r="83">
          <cell r="A83" t="str">
            <v>VIM-501</v>
          </cell>
          <cell r="B83" t="str">
            <v>VIMEDIX Transesophageal Echocardiography (TEE) Module Includes Head (existing head design to be mounted on existing Mannequin), TEE Transducer, 4 Cases (1 Normal Heart, 3 Pathologies: Dilated Cardiomyopathy - Severe Biventricular Systolic Dysfunction, Hyperdynamic Left Ventricular Systolic Function, Recent Anterior Myocardial Infarction with Pericardial Effusion)</v>
          </cell>
          <cell r="C83">
            <v>19900</v>
          </cell>
          <cell r="D83">
            <v>0</v>
          </cell>
          <cell r="E83" t="str">
            <v>147K801000</v>
          </cell>
          <cell r="F83">
            <v>17242.36</v>
          </cell>
        </row>
        <row r="84">
          <cell r="A84" t="str">
            <v>VIM-502</v>
          </cell>
          <cell r="B84" t="str">
            <v>VIMEDIX Abdominal (FAST Based Pathologies) Module Includes Curvilinear Transducer, 4 Cases (1 Normal Abdominal, 3 Pathologies: Splenal-Renal Reflection, Pouch of Douglas, Morrison's Pouch)</v>
          </cell>
          <cell r="C84">
            <v>16000</v>
          </cell>
          <cell r="D84">
            <v>0</v>
          </cell>
          <cell r="E84" t="str">
            <v>881K801000</v>
          </cell>
          <cell r="F84">
            <v>13863.2</v>
          </cell>
        </row>
        <row r="85">
          <cell r="A85" t="str">
            <v>VIM-504</v>
          </cell>
          <cell r="B85" t="str">
            <v>VIMEDIX Abdominal (Normal Based Pathologies) Module Includes Curvilinear Transducer, 4 Cases (1 Normal Abdominal, 3 Pathologies: Hydatid Cyst of the Liver, Multilocular Intra-Abdominal Abscess, Liver Hepatocellular Carcinoma Hypoechoic )</v>
          </cell>
          <cell r="C85">
            <v>16000</v>
          </cell>
          <cell r="D85">
            <v>0</v>
          </cell>
          <cell r="E85" t="str">
            <v>147K802000</v>
          </cell>
          <cell r="F85">
            <v>13863.2</v>
          </cell>
        </row>
        <row r="86">
          <cell r="A86" t="str">
            <v>VIM-506</v>
          </cell>
          <cell r="B86" t="str">
            <v>VIMEDIX Transesophageal Echocardiography (TEE) Module Includes Head (New Design to be mounted on New Bob Mannequin), TEE Transducer, 4 Cases (1 Normal Heart, 3 Pathologies: Dilated Cardiomyopathy - Severe Biventricular Systolic Dysfunction, Hyperdynamic Left Ventricular Systolic Function, Recent Anterior Myocardial Infarction with Pericardial Effusion)</v>
          </cell>
          <cell r="C86">
            <v>19900</v>
          </cell>
          <cell r="D86">
            <v>0</v>
          </cell>
          <cell r="E86" t="str">
            <v>147K801100</v>
          </cell>
          <cell r="F86" t="e">
            <v>#N/A</v>
          </cell>
        </row>
        <row r="87">
          <cell r="A87" t="str">
            <v>VIM-600</v>
          </cell>
          <cell r="B87" t="str">
            <v>VIMEDIX Cardiac Pathology Package 1 (10 Cases/Scenarios) Includes: Anterior Myocardial Infarction in a COPD Patient, Biologic Prosthetic Valve in Aortic Position, Dilated Cardiomyopathy ? Mild Left Ventricular Systolic Dysfunction, Dilated Cardiomyopathy ? Very Severe Left Ventricular Systolic Dysfunction in a COPD Patient, Left Pleural Effusion, Left Ventricular, Apical Aneurysm with Thrombus, Mechanical Prosthetic Valve (Bileaflet) in Aortic and Mitral Position, Mechanical Prosthetic Valve (Tilting Disk) in Mitral Position, Normal Heart in a COPD Patient Tamponade</v>
          </cell>
          <cell r="C87">
            <v>6000</v>
          </cell>
          <cell r="D87">
            <v>0</v>
          </cell>
          <cell r="E87" t="str">
            <v>881K800500</v>
          </cell>
          <cell r="F87">
            <v>5198.7</v>
          </cell>
        </row>
        <row r="88">
          <cell r="A88" t="str">
            <v>VIM-601</v>
          </cell>
          <cell r="B88" t="str">
            <v>VIMEDIX Cardiac Pathology Package 2 (10 Cases/Scenarios) Includes: Acute Anterior Myocardial Infarction, Acute Lateral Myocardial Infarction in a COPD Patient, Aortic Valve Infective Endocarditis, Coarse Ventricular Fibrillation, Dilated Cardiomyopathy ? Very Severe Left Ventricular Systolic Dysfunction, Dilated Cardiomyopathy ? Mild Left Ventricular Systolic Dysfunction in a COPD Patient, Coarse Ventricular Fibrillation, Fine Ventricular Fibrillation, Pulmonary Hypertension, Pulmonary Hypertension in a COPD Patient</v>
          </cell>
          <cell r="C88">
            <v>6000</v>
          </cell>
          <cell r="D88">
            <v>0</v>
          </cell>
          <cell r="E88" t="str">
            <v>881K800600</v>
          </cell>
          <cell r="F88">
            <v>5198.7</v>
          </cell>
        </row>
        <row r="89">
          <cell r="A89" t="str">
            <v>VIM-602</v>
          </cell>
          <cell r="B89" t="str">
            <v>VIMEDIX Cardiac Pathology Package 3 (10 Cases/Scenarios) Includes: Acute Inferior Myocardial Infarction, Acute Lateral Myocardial Infarction, Acute Right Ventricular Myocardial Infarction, Aortic Dissection ? Type B, Aortic Stenosis - Valvular, Ballooning Mitral valve ? Two Leaflets, Bicuspid Aortic Valve, Dilated Cardiomyopathy ? Severe Left Ventricular Systolic Dysfunction, Myxoma in Left Atrium, Right Pleural Effusion</v>
          </cell>
          <cell r="C89">
            <v>6000</v>
          </cell>
          <cell r="D89">
            <v>0</v>
          </cell>
          <cell r="E89" t="str">
            <v>881K800700</v>
          </cell>
          <cell r="F89">
            <v>5198.7</v>
          </cell>
        </row>
        <row r="90">
          <cell r="A90" t="str">
            <v>VIM-603</v>
          </cell>
          <cell r="B90" t="str">
            <v>VIMEDIX Cardiac Pathology Package 4 (10 Cases/Scenarios) Includes: Acute Inferior and Right Ventricular Myocardial Infarction with Ventricular Septal Defect, Acute Inferior Myocardial Infarction with Right Ventricular Myocardial Infarction, Aortic Insufficiency, Atrial Septal Defect - Small, Ballooning Mitral Valve, Cardiac Arrest Standstill in a COPD Patient, Coronary Artery Disease ? Wall Motion Abnormalities in the 3 Coronary Territories, Dilated Cardiomyopathy ? Moderate Biventricular Systolic Dysfunction, Left Atrial Appendage Thrombus, Thrombus in Transit Patent Foramen Ovale</v>
          </cell>
          <cell r="C90">
            <v>6000</v>
          </cell>
          <cell r="D90">
            <v>0</v>
          </cell>
          <cell r="E90" t="str">
            <v>881K800800</v>
          </cell>
          <cell r="F90">
            <v>5198.7</v>
          </cell>
        </row>
        <row r="91">
          <cell r="A91" t="str">
            <v>VIM-604</v>
          </cell>
          <cell r="B91" t="str">
            <v>VIMEDIX Emergency Physicians Mix And Match Package 1 (10 Cases/Scenarios) Includes: Acute Lateral Myocardial Infarction, Anterior Myocardial Infarction in a COPD Patient, Aortic Stenosis ? Valvular, Dilated Cardiomyopathy ? Moderate Biventricular Systolic Dysfunction, Fine Ventricular Fibrillation, Mechanical Prosthetic Valve, Myxoma, Pulmonary Hypertension, Right Pleural Effusion, Tamponade</v>
          </cell>
          <cell r="C91">
            <v>6000</v>
          </cell>
          <cell r="D91">
            <v>0</v>
          </cell>
          <cell r="E91" t="str">
            <v>881K800900</v>
          </cell>
          <cell r="F91">
            <v>5198.7</v>
          </cell>
        </row>
        <row r="92">
          <cell r="A92" t="str">
            <v>VIM-605</v>
          </cell>
          <cell r="B92" t="str">
            <v>VIMEDIX Abdominal Package 1 (10 Cases/Scenarios) Includes: Acute Cholecystitis, Angiomyolipoma, Bacterian Hepatic Abscess, Cholecystitis with Gallstone, Choledocolithiasis, Exophytic Renal Cyst, Hepatomegaly, Kidney Stones, Pancreatic Pseudocyst, Splenomegaly</v>
          </cell>
          <cell r="C92">
            <v>6000</v>
          </cell>
          <cell r="D92">
            <v>0</v>
          </cell>
          <cell r="E92" t="str">
            <v>881K801100</v>
          </cell>
          <cell r="F92">
            <v>5198.7</v>
          </cell>
        </row>
        <row r="93">
          <cell r="A93" t="str">
            <v>VIM-606</v>
          </cell>
          <cell r="B93" t="str">
            <v>VIMEDIX Abdominal Package 2 (10 Cases/Scenarios) Includes: Chronic Pancreatitis, Gallbladder Polyp, Hepatic Haemangioma, Hepatic Heterogeneous Metastases, Hepatic Homogeneous Metastases, Hepatic Steatosis, Large Gallbladder Polyp, Renal Cyst, Splenic Cyst, Splenic Haemangioma</v>
          </cell>
          <cell r="C93">
            <v>6000</v>
          </cell>
          <cell r="D93">
            <v>0</v>
          </cell>
          <cell r="E93" t="str">
            <v>881K801200</v>
          </cell>
          <cell r="F93">
            <v>5198.7</v>
          </cell>
        </row>
        <row r="94">
          <cell r="A94" t="str">
            <v>VIM-607</v>
          </cell>
          <cell r="B94" t="str">
            <v>VIMEDIX FAST Mix and Match Pathology Package (10 Cases/Scenarios) Includes:Abdominal Aortic Aneurysm, Abdominal Aortic Dissection, Aortic Dissection - Type B, Free Fluid - Hepato-Renal Reflection (Morrison?s Pouch - Medium), Free Fluid - Retro-Vesicular Reflection (Medium), Free Fluid - Splenal-Renal Reflection (Large), Free Fluid - Splenal-Renal Reflection (Small), Left Pleural Effusion, Right Pleural Effusion, Tamponade</v>
          </cell>
          <cell r="C94">
            <v>6000</v>
          </cell>
          <cell r="D94">
            <v>0</v>
          </cell>
          <cell r="E94" t="str">
            <v>881K801300</v>
          </cell>
          <cell r="F94">
            <v>5198.7</v>
          </cell>
        </row>
        <row r="95">
          <cell r="A95" t="str">
            <v>VIM-608</v>
          </cell>
          <cell r="B95" t="str">
            <v>VIMEDIX Abdominal Package 3 (10 Cases/Scenarios) Includes: Bochdalek Hernia - Left Side, Cholelithiasis, Gallstones, Hepatic Cirrhosis with Portal Hypertension, Liver Hepatoma, Heterogeneous Lesion, Pancreatitis, Pyelonephritis, Renal Abscess, Renal Cyst Rupture, Schlerosing Cholangitis</v>
          </cell>
          <cell r="C95">
            <v>6000</v>
          </cell>
          <cell r="D95">
            <v>0</v>
          </cell>
          <cell r="E95" t="str">
            <v>881K801400</v>
          </cell>
          <cell r="F95">
            <v>5198.7</v>
          </cell>
        </row>
        <row r="96">
          <cell r="A96" t="str">
            <v>VIM-609</v>
          </cell>
          <cell r="B96" t="str">
            <v>VIMEDIX Abdominal Package 4 (10 Cases/Scenarios) Includes: Adenocarcinoma of the Gallbladder, Bochdalek Hernia, Calcified Granulomas, Focal Nodular Hyperplasia, Hepatic Cirrhosis, Hepatic Cirrhosis with Ascites, Left Hydronephrosis, Liver Adenoma, Liver Hepatocellular Carcinoma Hyperechoic, Liver Hepatoma Hyperechoic Lesion (Large)</v>
          </cell>
          <cell r="C96">
            <v>6000</v>
          </cell>
          <cell r="D96">
            <v>0</v>
          </cell>
          <cell r="E96" t="str">
            <v>881k801600</v>
          </cell>
          <cell r="F96">
            <v>5198.7</v>
          </cell>
        </row>
        <row r="97">
          <cell r="A97" t="str">
            <v>VIM-610</v>
          </cell>
          <cell r="B97" t="str">
            <v>VIMEDIX Montreal Heart Institute (MHI) Pathology Package (10 Cases/Scenarios) Includes: Amyloidosis, CMP - Dilated CMP - Hypertrophic, Ebstein?s Anomaly - ASD, LV Apical Thrombus, Mitral Valve Prolapse, Mitral Valve - Rheumatic Disease, Myxoma, Takotsubo, VSD (CIV) Post-Infarct</v>
          </cell>
          <cell r="C97">
            <v>7500</v>
          </cell>
          <cell r="D97">
            <v>0</v>
          </cell>
          <cell r="E97" t="str">
            <v>881k801700</v>
          </cell>
          <cell r="F97">
            <v>5198.7</v>
          </cell>
        </row>
        <row r="98">
          <cell r="A98" t="str">
            <v>VIM-611</v>
          </cell>
          <cell r="B98" t="str">
            <v>FAST Package 1 (10 Cases/Scenarios) Includes: Free Fluid - Retro-Vesical Reflection (Small), Free Fluid - Retro-Vesical Reflection (Medium), Free Fluid - Splenal-Renal Reflection (Small), Free Fluid - Supra-Splenal, Free Fluid - Above the Spleen with Hemothorax, Free Fluid - Hepato-Renal Reflection (Morrison?s Pouch - Large), Free Fluid - Bilateral Renal Pouch (Small), Left Lateral Trauma, Spleen Rupture, Small Pericardial Effusion</v>
          </cell>
          <cell r="C98">
            <v>6000</v>
          </cell>
          <cell r="D98">
            <v>0</v>
          </cell>
          <cell r="E98" t="str">
            <v>881K802100</v>
          </cell>
          <cell r="F98">
            <v>6498.38</v>
          </cell>
        </row>
        <row r="99">
          <cell r="A99" t="str">
            <v>Vimedix Misc. Parts</v>
          </cell>
          <cell r="B99" t="str">
            <v>Misc Parts</v>
          </cell>
          <cell r="C99">
            <v>0</v>
          </cell>
          <cell r="D99">
            <v>0</v>
          </cell>
          <cell r="E99" t="str">
            <v>MISC. PARTS</v>
          </cell>
          <cell r="F99" t="e">
            <v>#N/A</v>
          </cell>
        </row>
        <row r="100">
          <cell r="A100" t="str">
            <v>WAR-VIM01</v>
          </cell>
          <cell r="B100" t="str">
            <v>Single Year Premier Plus Assurance for Vimedix (Requires 3 or more Units)</v>
          </cell>
          <cell r="C100">
            <v>5276</v>
          </cell>
          <cell r="D100">
            <v>0</v>
          </cell>
          <cell r="E100" t="str">
            <v>SWAR-009</v>
          </cell>
          <cell r="F100">
            <v>4571.3900000000003</v>
          </cell>
        </row>
        <row r="101">
          <cell r="A101" t="str">
            <v>WAR-VIM02</v>
          </cell>
          <cell r="B101" t="str">
            <v>Multi-Year Premier Plus Assurance for Vimedix (Price Per Unit, Requires 3 or more Units, Minimum 2 Years Required)</v>
          </cell>
          <cell r="C101">
            <v>5012</v>
          </cell>
          <cell r="D101">
            <v>0</v>
          </cell>
          <cell r="E101" t="str">
            <v>SWAR-010</v>
          </cell>
          <cell r="F101">
            <v>4342.6499999999996</v>
          </cell>
        </row>
        <row r="102">
          <cell r="A102" t="str">
            <v>WAR-VIM03</v>
          </cell>
          <cell r="B102" t="str">
            <v>Single Year Value Assurance for Vimedix</v>
          </cell>
          <cell r="C102">
            <v>4090</v>
          </cell>
          <cell r="D102">
            <v>0</v>
          </cell>
          <cell r="E102" t="str">
            <v>WAR-300</v>
          </cell>
          <cell r="F102">
            <v>3543.78</v>
          </cell>
        </row>
        <row r="103">
          <cell r="A103" t="str">
            <v>WAR-VIM04</v>
          </cell>
          <cell r="B103" t="str">
            <v>Multi-Year Value Assurance Vimedix (Price Per Unit, Minimum 2 Years Required)</v>
          </cell>
          <cell r="C103">
            <v>3886</v>
          </cell>
          <cell r="D103">
            <v>0</v>
          </cell>
          <cell r="E103" t="str">
            <v>WAR-305</v>
          </cell>
          <cell r="F103">
            <v>3367.02</v>
          </cell>
        </row>
        <row r="104">
          <cell r="A104" t="str">
            <v>WAR-VIM05</v>
          </cell>
          <cell r="B104" t="str">
            <v>Single Year Premier Assurance for Vimedix</v>
          </cell>
          <cell r="C104">
            <v>6135</v>
          </cell>
          <cell r="D104">
            <v>0</v>
          </cell>
          <cell r="E104" t="str">
            <v>WAR-310</v>
          </cell>
          <cell r="F104">
            <v>5315.67</v>
          </cell>
        </row>
        <row r="105">
          <cell r="A105" t="str">
            <v>WAR-VIM06</v>
          </cell>
          <cell r="B105" t="str">
            <v>Multi-Year Premier Assurance for Vimedix (Price Per Unit, Minimum 2 Years Required)</v>
          </cell>
          <cell r="C105">
            <v>5828</v>
          </cell>
          <cell r="D105">
            <v>0</v>
          </cell>
          <cell r="E105" t="str">
            <v>WAR-315</v>
          </cell>
          <cell r="F105">
            <v>5049.67</v>
          </cell>
        </row>
        <row r="106">
          <cell r="A106" t="str">
            <v>WAR-VIM07</v>
          </cell>
          <cell r="B106" t="str">
            <v>First Year Upgrade Assurance for Vimedix</v>
          </cell>
          <cell r="C106">
            <v>2045</v>
          </cell>
          <cell r="D106">
            <v>0</v>
          </cell>
          <cell r="E106" t="str">
            <v>WAR-320</v>
          </cell>
          <cell r="F106">
            <v>1771.89</v>
          </cell>
        </row>
        <row r="107">
          <cell r="A107" t="str">
            <v>WAR-VIM08</v>
          </cell>
          <cell r="B107" t="str">
            <v>Phone Support Only for Vimedix</v>
          </cell>
          <cell r="C107">
            <v>1500</v>
          </cell>
          <cell r="D107">
            <v>0</v>
          </cell>
          <cell r="E107" t="str">
            <v>PSO-VIMEDIX</v>
          </cell>
          <cell r="F107" t="e">
            <v>#N/A</v>
          </cell>
        </row>
        <row r="108">
          <cell r="A108" t="str">
            <v>CRE-TDCK</v>
          </cell>
          <cell r="B108" t="str">
            <v>Credit from a TDCK Product</v>
          </cell>
          <cell r="C108">
            <v>0</v>
          </cell>
          <cell r="D108">
            <v>0</v>
          </cell>
          <cell r="E108" t="str">
            <v>CREDIT</v>
          </cell>
          <cell r="F108" t="e">
            <v>#N/A</v>
          </cell>
        </row>
        <row r="109">
          <cell r="A109" t="str">
            <v>SHIP-TDCKM</v>
          </cell>
          <cell r="B109" t="str">
            <v>Misc. Shipping Services for Trauma/Disaster Casualty Kit - TDCK products (includes packaging and shipping)</v>
          </cell>
          <cell r="C109">
            <v>0</v>
          </cell>
          <cell r="D109">
            <v>0</v>
          </cell>
          <cell r="E109" t="str">
            <v>Shipping</v>
          </cell>
          <cell r="F109" t="e">
            <v>#N/A</v>
          </cell>
        </row>
        <row r="110">
          <cell r="A110" t="str">
            <v>TDCK-100</v>
          </cell>
          <cell r="B110" t="str">
            <v>Trauma/Disaster Casualty Kit Includes TDCK Unit, Moulage Kit, Trauma Fill Tank, Various Hoses and Cables (Can be used with the HPS, ECS and iStan)</v>
          </cell>
          <cell r="C110">
            <v>19614</v>
          </cell>
          <cell r="D110">
            <v>0</v>
          </cell>
          <cell r="E110" t="str">
            <v>253K112100</v>
          </cell>
          <cell r="F110">
            <v>16994.55</v>
          </cell>
        </row>
        <row r="111">
          <cell r="A111" t="str">
            <v>WAR-TDCK01</v>
          </cell>
          <cell r="B111" t="str">
            <v>Single Year Value Assurance for Trauma/Disaster Casualty Kit - TDCK</v>
          </cell>
          <cell r="C111">
            <v>2153</v>
          </cell>
          <cell r="D111">
            <v>0</v>
          </cell>
          <cell r="E111" t="str">
            <v>EQW-040</v>
          </cell>
          <cell r="F111" t="e">
            <v>#N/A</v>
          </cell>
        </row>
        <row r="112">
          <cell r="A112" t="str">
            <v>WAR-TDCK02</v>
          </cell>
          <cell r="B112" t="str">
            <v>Multi-Year Value Assurance for Trauma/Disaster Casualty Kit - TDCK (Price Per Unit, Minimum 2 Years Required)</v>
          </cell>
          <cell r="C112">
            <v>2055</v>
          </cell>
          <cell r="D112">
            <v>0</v>
          </cell>
          <cell r="E112" t="str">
            <v>EQW-052</v>
          </cell>
          <cell r="F112" t="e">
            <v>#N/A</v>
          </cell>
        </row>
        <row r="113">
          <cell r="A113" t="str">
            <v>CRE-ELRN</v>
          </cell>
          <cell r="B113" t="str">
            <v>Credit from a safeMedicate Product</v>
          </cell>
          <cell r="C113">
            <v>0</v>
          </cell>
          <cell r="D113">
            <v>0</v>
          </cell>
          <cell r="E113" t="str">
            <v>CREDIT</v>
          </cell>
          <cell r="F113" t="e">
            <v>#N/A</v>
          </cell>
        </row>
        <row r="114">
          <cell r="A114" t="str">
            <v>ELRN-001</v>
          </cell>
          <cell r="B114" t="str">
            <v>2 Year License - safeMedicate</v>
          </cell>
          <cell r="C114">
            <v>99</v>
          </cell>
          <cell r="D114">
            <v>0</v>
          </cell>
          <cell r="E114" t="str">
            <v>253K320000</v>
          </cell>
          <cell r="F114">
            <v>85.78</v>
          </cell>
        </row>
        <row r="115">
          <cell r="A115" t="str">
            <v>ELRN-002</v>
          </cell>
          <cell r="B115" t="str">
            <v>safeMedicate - 1 Year License</v>
          </cell>
          <cell r="C115">
            <v>55</v>
          </cell>
          <cell r="D115">
            <v>0</v>
          </cell>
          <cell r="E115" t="str">
            <v>253K320400</v>
          </cell>
          <cell r="F115">
            <v>47.65</v>
          </cell>
        </row>
        <row r="116">
          <cell r="A116" t="str">
            <v>ELRN-003</v>
          </cell>
          <cell r="B116" t="str">
            <v>safeMedicate - 1 Year Bookstore License ISBN# 978-1-935389-02-6</v>
          </cell>
          <cell r="C116">
            <v>42</v>
          </cell>
          <cell r="D116">
            <v>0</v>
          </cell>
          <cell r="E116" t="str">
            <v>253K320100</v>
          </cell>
          <cell r="F116" t="e">
            <v>#N/A</v>
          </cell>
        </row>
        <row r="117">
          <cell r="A117" t="str">
            <v>ELRN-004</v>
          </cell>
          <cell r="B117" t="str">
            <v>safeMedicate - 2 Year Bookstore License ISBN# 978-1-935389-00-2</v>
          </cell>
          <cell r="C117">
            <v>75</v>
          </cell>
          <cell r="D117">
            <v>0</v>
          </cell>
          <cell r="E117" t="str">
            <v>253K320500</v>
          </cell>
          <cell r="F117" t="e">
            <v>#N/A</v>
          </cell>
        </row>
        <row r="118">
          <cell r="A118" t="str">
            <v>ELRN-005</v>
          </cell>
          <cell r="B118" t="str">
            <v>Authentic Assessment - safeMedicate</v>
          </cell>
          <cell r="C118">
            <v>10</v>
          </cell>
          <cell r="D118">
            <v>0</v>
          </cell>
          <cell r="E118" t="str">
            <v>253K320200</v>
          </cell>
          <cell r="F118">
            <v>8.66</v>
          </cell>
        </row>
        <row r="119">
          <cell r="A119" t="str">
            <v>ELRN-006</v>
          </cell>
          <cell r="B119" t="str">
            <v>Injectable Medicines Therapy - safeMedicate</v>
          </cell>
          <cell r="C119">
            <v>10</v>
          </cell>
          <cell r="D119">
            <v>0</v>
          </cell>
          <cell r="E119" t="str">
            <v>253K320600</v>
          </cell>
          <cell r="F119">
            <v>8.66</v>
          </cell>
        </row>
        <row r="120">
          <cell r="A120" t="str">
            <v>ELRN-007</v>
          </cell>
          <cell r="B120" t="str">
            <v>Injectable Medicines Therapy Authentic Assessment - eDose</v>
          </cell>
          <cell r="C120">
            <v>15</v>
          </cell>
          <cell r="D120">
            <v>0</v>
          </cell>
          <cell r="E120" t="str">
            <v>253K320700</v>
          </cell>
          <cell r="F120">
            <v>13</v>
          </cell>
        </row>
        <row r="121">
          <cell r="A121" t="str">
            <v>ELRN-008</v>
          </cell>
          <cell r="B121" t="str">
            <v>Remediation - safeMedicate</v>
          </cell>
          <cell r="C121">
            <v>30</v>
          </cell>
          <cell r="D121">
            <v>0</v>
          </cell>
          <cell r="E121" t="str">
            <v>253K320300</v>
          </cell>
          <cell r="F121">
            <v>25.99</v>
          </cell>
        </row>
        <row r="122">
          <cell r="A122" t="str">
            <v>ELRN-009</v>
          </cell>
          <cell r="B122" t="str">
            <v>6 Month safeMedicate License</v>
          </cell>
          <cell r="C122">
            <v>35</v>
          </cell>
          <cell r="D122">
            <v>0</v>
          </cell>
          <cell r="E122" t="str">
            <v>253K320800</v>
          </cell>
          <cell r="F122">
            <v>30.33</v>
          </cell>
        </row>
        <row r="123">
          <cell r="A123" t="str">
            <v>ELRN-010</v>
          </cell>
          <cell r="B123" t="str">
            <v>3 Year safeMedicate License</v>
          </cell>
          <cell r="C123">
            <v>124</v>
          </cell>
          <cell r="D123">
            <v>0</v>
          </cell>
          <cell r="E123" t="str">
            <v>253K320900</v>
          </cell>
          <cell r="F123">
            <v>107.44</v>
          </cell>
        </row>
        <row r="124">
          <cell r="A124" t="str">
            <v>ELRN-011</v>
          </cell>
          <cell r="B124" t="str">
            <v>safeMedicate - 3 Year Bookstore License ISBN# 978-1-935389.-03-3</v>
          </cell>
          <cell r="C124">
            <v>99</v>
          </cell>
          <cell r="D124">
            <v>0</v>
          </cell>
          <cell r="E124" t="str">
            <v>253K321000</v>
          </cell>
          <cell r="F124" t="e">
            <v>#N/A</v>
          </cell>
        </row>
        <row r="125">
          <cell r="A125" t="str">
            <v>ELRN-012</v>
          </cell>
          <cell r="B125" t="str">
            <v>safeMedicate - Nurse Optimization Authentic Assessment</v>
          </cell>
          <cell r="C125">
            <v>10</v>
          </cell>
          <cell r="D125">
            <v>0</v>
          </cell>
          <cell r="E125" t="str">
            <v>253K321100</v>
          </cell>
          <cell r="F125">
            <v>8.66</v>
          </cell>
        </row>
        <row r="126">
          <cell r="A126" t="str">
            <v>ELRN-013</v>
          </cell>
          <cell r="B126" t="str">
            <v>safeMedicate 30 Day Free Trial</v>
          </cell>
          <cell r="C126">
            <v>0</v>
          </cell>
          <cell r="D126">
            <v>0</v>
          </cell>
          <cell r="E126" t="str">
            <v>253K321200</v>
          </cell>
          <cell r="F126" t="e">
            <v>#N/A</v>
          </cell>
        </row>
        <row r="127">
          <cell r="A127" t="str">
            <v>ELRN-014</v>
          </cell>
          <cell r="B127" t="str">
            <v>4 Year safeMedicate License</v>
          </cell>
          <cell r="C127">
            <v>149</v>
          </cell>
          <cell r="D127">
            <v>0</v>
          </cell>
          <cell r="E127" t="str">
            <v>253k321300</v>
          </cell>
          <cell r="F127">
            <v>129.1</v>
          </cell>
        </row>
        <row r="128">
          <cell r="A128" t="str">
            <v>ELRN-015</v>
          </cell>
          <cell r="B128" t="str">
            <v>safeMedicate - 4 Year Bookstore License ISBN# 978-1-935389-04-0</v>
          </cell>
          <cell r="C128">
            <v>124</v>
          </cell>
          <cell r="D128">
            <v>0</v>
          </cell>
          <cell r="E128" t="str">
            <v>253k321400</v>
          </cell>
          <cell r="F128">
            <v>8.66</v>
          </cell>
        </row>
        <row r="129">
          <cell r="A129" t="str">
            <v>ELRN-016</v>
          </cell>
          <cell r="B129" t="str">
            <v>safeMedicate - 6-Month Bookstore License ISBN# 978-1-935389-01-9</v>
          </cell>
          <cell r="C129">
            <v>28</v>
          </cell>
          <cell r="D129">
            <v>0</v>
          </cell>
          <cell r="E129" t="str">
            <v>253K321500</v>
          </cell>
          <cell r="F129" t="e">
            <v>#N/A</v>
          </cell>
        </row>
        <row r="130">
          <cell r="A130" t="str">
            <v>ELRN-017</v>
          </cell>
          <cell r="B130" t="str">
            <v>safeMedicate : Numeracy Pre-Test</v>
          </cell>
          <cell r="C130">
            <v>10</v>
          </cell>
          <cell r="D130">
            <v>0</v>
          </cell>
          <cell r="E130" t="str">
            <v>253k321600</v>
          </cell>
          <cell r="F130" t="e">
            <v>#N/A</v>
          </cell>
        </row>
        <row r="131">
          <cell r="A131" t="str">
            <v>ELRN-018</v>
          </cell>
          <cell r="B131" t="str">
            <v>safeMedicate : 1 Year License, International</v>
          </cell>
          <cell r="C131">
            <v>71.5</v>
          </cell>
          <cell r="D131">
            <v>0</v>
          </cell>
          <cell r="E131" t="str">
            <v>253k321700</v>
          </cell>
          <cell r="F131" t="e">
            <v>#N/A</v>
          </cell>
        </row>
        <row r="132">
          <cell r="A132" t="str">
            <v>ELRN-019</v>
          </cell>
          <cell r="B132" t="str">
            <v>safeMedicate : 2 Year License, International</v>
          </cell>
          <cell r="C132">
            <v>128.69999999999999</v>
          </cell>
          <cell r="D132">
            <v>0</v>
          </cell>
          <cell r="E132" t="str">
            <v>253k321800</v>
          </cell>
          <cell r="F132" t="e">
            <v>#N/A</v>
          </cell>
        </row>
        <row r="133">
          <cell r="A133" t="str">
            <v>ELRN-020</v>
          </cell>
          <cell r="B133" t="str">
            <v>safeMedicate : 3 Year License, International</v>
          </cell>
          <cell r="C133">
            <v>161.19999999999999</v>
          </cell>
          <cell r="D133">
            <v>0</v>
          </cell>
          <cell r="E133" t="str">
            <v>253k321900</v>
          </cell>
          <cell r="F133" t="e">
            <v>#N/A</v>
          </cell>
        </row>
        <row r="134">
          <cell r="A134" t="str">
            <v>ELRN-021</v>
          </cell>
          <cell r="B134" t="str">
            <v>safeMedicate : 4 Year License, International</v>
          </cell>
          <cell r="C134">
            <v>193.7</v>
          </cell>
          <cell r="D134">
            <v>0</v>
          </cell>
          <cell r="E134" t="str">
            <v>253k322000</v>
          </cell>
          <cell r="F134" t="e">
            <v>#N/A</v>
          </cell>
        </row>
        <row r="135">
          <cell r="A135" t="str">
            <v>ELRN-022</v>
          </cell>
          <cell r="B135" t="str">
            <v>safeMedicate : 6 Month License, International</v>
          </cell>
          <cell r="C135">
            <v>45.5</v>
          </cell>
          <cell r="D135">
            <v>0</v>
          </cell>
          <cell r="E135" t="str">
            <v>253k322100</v>
          </cell>
          <cell r="F135" t="e">
            <v>#N/A</v>
          </cell>
        </row>
        <row r="136">
          <cell r="A136" t="str">
            <v>SHIP-ELRN</v>
          </cell>
          <cell r="B136" t="str">
            <v>Misc. Shipping Services for safeMedicate products</v>
          </cell>
          <cell r="C136">
            <v>0</v>
          </cell>
          <cell r="D136">
            <v>0</v>
          </cell>
          <cell r="E136" t="str">
            <v>Shipping</v>
          </cell>
          <cell r="F136" t="e">
            <v>#N/A</v>
          </cell>
        </row>
        <row r="137">
          <cell r="A137" t="str">
            <v>CRE-PRO</v>
          </cell>
          <cell r="B137" t="str">
            <v>Credit from a ProMIS Product</v>
          </cell>
          <cell r="C137">
            <v>0</v>
          </cell>
          <cell r="D137">
            <v>0</v>
          </cell>
          <cell r="E137" t="str">
            <v>CREDIT</v>
          </cell>
          <cell r="F137" t="e">
            <v>#N/A</v>
          </cell>
        </row>
        <row r="138">
          <cell r="A138" t="str">
            <v>ISO-PRO</v>
          </cell>
          <cell r="B138" t="str">
            <v>Installation &amp; System Orientation of ProMIS by a CAE Healthcare Technician</v>
          </cell>
          <cell r="C138">
            <v>2625</v>
          </cell>
          <cell r="D138">
            <v>0</v>
          </cell>
          <cell r="E138" t="str">
            <v>INSTATES</v>
          </cell>
          <cell r="F138" t="e">
            <v>#N/A</v>
          </cell>
        </row>
        <row r="139">
          <cell r="A139" t="str">
            <v>PRO-001</v>
          </cell>
          <cell r="B139" t="str">
            <v>ProMIS3 Laparoscopic Skills Simulator System Includes: Platform Hardware System, "Laparoscope Orientation" Skills Module, "Instrument Handlng" Skills Module, "Dissection" Skills Module, "Suturing and Intracorporeal Knot-Tying" Skills Module, "Single Incision Surgery" Software Module, One Open Module, Fundamentals of Laparoscopic Surgery, One Learning Management System, Computer with Touch Screen Monitor, Keyboard, and Mouse</v>
          </cell>
          <cell r="C139">
            <v>35000</v>
          </cell>
          <cell r="D139">
            <v>0</v>
          </cell>
          <cell r="E139" t="str">
            <v>253k550000</v>
          </cell>
          <cell r="F139" t="e">
            <v>#N/A</v>
          </cell>
        </row>
        <row r="140">
          <cell r="A140" t="str">
            <v>PRO-500</v>
          </cell>
          <cell r="B140" t="str">
            <v>ProMIS Lap Cholecystectomy Module</v>
          </cell>
          <cell r="C140">
            <v>7500</v>
          </cell>
          <cell r="D140">
            <v>0</v>
          </cell>
          <cell r="E140" t="str">
            <v>147k550000</v>
          </cell>
          <cell r="F140" t="e">
            <v>#N/A</v>
          </cell>
        </row>
        <row r="141">
          <cell r="A141" t="str">
            <v>PRO-501</v>
          </cell>
          <cell r="B141" t="str">
            <v>ProMIS Lap Appendectomy Module</v>
          </cell>
          <cell r="C141">
            <v>7500</v>
          </cell>
          <cell r="D141">
            <v>0</v>
          </cell>
          <cell r="E141" t="str">
            <v>147K550100</v>
          </cell>
          <cell r="F141" t="e">
            <v>#N/A</v>
          </cell>
        </row>
        <row r="142">
          <cell r="A142" t="str">
            <v>PRO-502</v>
          </cell>
          <cell r="B142" t="str">
            <v>ProMIS Lap Nissen Fundoplication Module</v>
          </cell>
          <cell r="C142">
            <v>2500</v>
          </cell>
          <cell r="D142">
            <v>0</v>
          </cell>
          <cell r="E142" t="str">
            <v>147K551000</v>
          </cell>
          <cell r="F142" t="e">
            <v>#N/A</v>
          </cell>
        </row>
        <row r="143">
          <cell r="A143" t="str">
            <v>ProMIS Misc. Parts</v>
          </cell>
          <cell r="B143" t="str">
            <v>Misc Parts</v>
          </cell>
          <cell r="C143">
            <v>0</v>
          </cell>
          <cell r="D143">
            <v>0</v>
          </cell>
          <cell r="E143" t="str">
            <v>MISC. PARTS</v>
          </cell>
          <cell r="F143" t="e">
            <v>#N/A</v>
          </cell>
        </row>
        <row r="144">
          <cell r="A144" t="str">
            <v>ProMIS v1.0 trade in discount</v>
          </cell>
          <cell r="B144" t="str">
            <v>Trade in discount for v1.0 trading up to latest version.</v>
          </cell>
          <cell r="C144">
            <v>-7000</v>
          </cell>
          <cell r="D144">
            <v>0</v>
          </cell>
          <cell r="E144" t="str">
            <v>ProMIS v1.0 trade in discount</v>
          </cell>
          <cell r="F144" t="e">
            <v>#N/A</v>
          </cell>
        </row>
        <row r="145">
          <cell r="A145" t="str">
            <v>ProMIS v2.0 trade in discount</v>
          </cell>
          <cell r="B145" t="str">
            <v>Trade in discount for v2.0 trading up to latest version.</v>
          </cell>
          <cell r="C145">
            <v>-10500</v>
          </cell>
          <cell r="D145">
            <v>0</v>
          </cell>
          <cell r="E145" t="str">
            <v>ProMIS v2.0 trade in discount</v>
          </cell>
          <cell r="F145" t="e">
            <v>#N/A</v>
          </cell>
        </row>
        <row r="146">
          <cell r="A146" t="str">
            <v>SHIP-PROC</v>
          </cell>
          <cell r="B146" t="str">
            <v>Canadian Shipping Charges for ProMIS</v>
          </cell>
          <cell r="C146">
            <v>700</v>
          </cell>
          <cell r="D146">
            <v>0</v>
          </cell>
          <cell r="E146" t="str">
            <v>SHIP-001C</v>
          </cell>
          <cell r="F146" t="e">
            <v>#N/A</v>
          </cell>
        </row>
        <row r="147">
          <cell r="A147" t="str">
            <v>SHIP-PROD</v>
          </cell>
          <cell r="B147" t="str">
            <v>Domestic Shipping Charges for ProMIS</v>
          </cell>
          <cell r="C147">
            <v>495</v>
          </cell>
          <cell r="D147">
            <v>0</v>
          </cell>
          <cell r="E147" t="str">
            <v>SHIP-001D</v>
          </cell>
          <cell r="F147" t="e">
            <v>#N/A</v>
          </cell>
        </row>
        <row r="148">
          <cell r="A148" t="str">
            <v>SHIP-PROI</v>
          </cell>
          <cell r="B148" t="str">
            <v>International Shipping Charges for ProMIS</v>
          </cell>
          <cell r="C148">
            <v>1495</v>
          </cell>
          <cell r="D148">
            <v>0</v>
          </cell>
          <cell r="E148" t="str">
            <v>SHIP-001I</v>
          </cell>
          <cell r="F148" t="e">
            <v>#N/A</v>
          </cell>
        </row>
        <row r="149">
          <cell r="A149" t="str">
            <v>SHIP-PROM</v>
          </cell>
          <cell r="B149" t="str">
            <v>Misc. Shipping Services for ProMIS products (includes packaging and shipping)</v>
          </cell>
          <cell r="C149">
            <v>0</v>
          </cell>
          <cell r="D149">
            <v>0</v>
          </cell>
          <cell r="E149" t="str">
            <v>Shipping</v>
          </cell>
          <cell r="F149" t="e">
            <v>#N/A</v>
          </cell>
        </row>
        <row r="150">
          <cell r="A150" t="str">
            <v>TRN-PRO01</v>
          </cell>
          <cell r="B150" t="str">
            <v>ProMIS On-site Training - One Day</v>
          </cell>
          <cell r="C150">
            <v>3995</v>
          </cell>
          <cell r="D150">
            <v>0</v>
          </cell>
          <cell r="E150" t="str">
            <v>TRN-055</v>
          </cell>
          <cell r="F150" t="e">
            <v>#N/A</v>
          </cell>
        </row>
        <row r="151">
          <cell r="A151" t="str">
            <v>TRN-PRO02</v>
          </cell>
          <cell r="B151" t="str">
            <v>ProMIS On-site Training - Two Day (Up to 10 Attendees)</v>
          </cell>
          <cell r="C151">
            <v>5995</v>
          </cell>
          <cell r="D151">
            <v>0</v>
          </cell>
          <cell r="E151" t="str">
            <v>TRN-056</v>
          </cell>
          <cell r="F151" t="e">
            <v>#N/A</v>
          </cell>
        </row>
        <row r="152">
          <cell r="A152" t="str">
            <v>WAR-PRO01</v>
          </cell>
          <cell r="B152" t="str">
            <v>Single Year Extended ProMIS Assurance</v>
          </cell>
          <cell r="C152">
            <v>3150</v>
          </cell>
          <cell r="D152">
            <v>0</v>
          </cell>
          <cell r="E152" t="str">
            <v>WAR-375</v>
          </cell>
          <cell r="F152" t="e">
            <v>#N/A</v>
          </cell>
        </row>
        <row r="153">
          <cell r="A153" t="str">
            <v>WAR-PRO02</v>
          </cell>
          <cell r="B153" t="str">
            <v>Multi-Year Extended ProMIS Assurance</v>
          </cell>
          <cell r="C153">
            <v>2993</v>
          </cell>
          <cell r="D153">
            <v>0</v>
          </cell>
          <cell r="E153" t="str">
            <v>WAR-380</v>
          </cell>
          <cell r="F153" t="e">
            <v>#N/A</v>
          </cell>
        </row>
        <row r="154">
          <cell r="A154" t="str">
            <v>WAR-PRO03</v>
          </cell>
          <cell r="B154" t="str">
            <v>Single Year Premier ProMIS Assurance</v>
          </cell>
          <cell r="C154">
            <v>5250</v>
          </cell>
          <cell r="D154">
            <v>0</v>
          </cell>
          <cell r="E154" t="str">
            <v>WAR-385</v>
          </cell>
          <cell r="F154" t="e">
            <v>#N/A</v>
          </cell>
        </row>
        <row r="155">
          <cell r="A155" t="str">
            <v>WAR-PRO04</v>
          </cell>
          <cell r="B155" t="str">
            <v>Multi-Year Premier ProMIS Assurance</v>
          </cell>
          <cell r="C155">
            <v>4988</v>
          </cell>
          <cell r="D155">
            <v>0</v>
          </cell>
          <cell r="E155" t="str">
            <v>WAR-390</v>
          </cell>
          <cell r="F155" t="e">
            <v>#N/A</v>
          </cell>
        </row>
        <row r="156">
          <cell r="A156" t="str">
            <v>WAR-PRO05</v>
          </cell>
          <cell r="B156" t="str">
            <v>First Year Upgrade to Premier ProMIS Assurance</v>
          </cell>
          <cell r="C156">
            <v>2100</v>
          </cell>
          <cell r="D156">
            <v>0</v>
          </cell>
          <cell r="E156" t="str">
            <v>WAR-395</v>
          </cell>
          <cell r="F156" t="e">
            <v>#N/A</v>
          </cell>
        </row>
        <row r="157">
          <cell r="A157" t="str">
            <v>WAR-PRO06</v>
          </cell>
          <cell r="B157" t="str">
            <v>Single Year Premier Plus ProMIS Assurance</v>
          </cell>
          <cell r="C157">
            <v>4515</v>
          </cell>
          <cell r="D157">
            <v>0</v>
          </cell>
          <cell r="E157" t="str">
            <v>SWAR-015</v>
          </cell>
          <cell r="F157" t="e">
            <v>#N/A</v>
          </cell>
        </row>
        <row r="158">
          <cell r="A158" t="str">
            <v>WAR-PRO07</v>
          </cell>
          <cell r="B158" t="str">
            <v>Multi-Year Premier Plus ProMIS Assurance</v>
          </cell>
          <cell r="C158">
            <v>4289</v>
          </cell>
          <cell r="D158">
            <v>0</v>
          </cell>
          <cell r="E158" t="str">
            <v>SWAR-016</v>
          </cell>
          <cell r="F158" t="e">
            <v>#N/A</v>
          </cell>
        </row>
        <row r="159">
          <cell r="A159" t="str">
            <v>CRE-EXM</v>
          </cell>
          <cell r="B159" t="str">
            <v>Credit from a Pelvic ExamSIM Product</v>
          </cell>
          <cell r="C159">
            <v>0</v>
          </cell>
          <cell r="D159">
            <v>0</v>
          </cell>
          <cell r="E159" t="str">
            <v>CREDIT</v>
          </cell>
          <cell r="F159" t="e">
            <v>#N/A</v>
          </cell>
        </row>
        <row r="160">
          <cell r="A160" t="str">
            <v>EXM-100</v>
          </cell>
          <cell r="B160" t="str">
            <v>Pelvic ExamSIM Base Unit includes: Female Pelvic Assembly, Computer Workstation, Clinical Uterus with Normal Anatomy, Ovarian Cyst, Uterus with Fibroid and Retroverted Uterus.</v>
          </cell>
          <cell r="C160">
            <v>21888</v>
          </cell>
          <cell r="D160">
            <v>0</v>
          </cell>
          <cell r="E160" t="str">
            <v>253K150000</v>
          </cell>
          <cell r="F160">
            <v>19393.75</v>
          </cell>
        </row>
        <row r="161">
          <cell r="A161" t="str">
            <v>EXM-110</v>
          </cell>
          <cell r="B161" t="str">
            <v>Additional Full Pelvic Assembly with Computer Workstation and Software</v>
          </cell>
          <cell r="C161">
            <v>16443</v>
          </cell>
          <cell r="D161">
            <v>0</v>
          </cell>
          <cell r="E161" t="str">
            <v>EXM-110</v>
          </cell>
          <cell r="F161">
            <v>14247.04</v>
          </cell>
        </row>
        <row r="162">
          <cell r="A162" t="str">
            <v>EXM-120</v>
          </cell>
          <cell r="B162" t="str">
            <v>ExamSIM Lubricant - 4 oz.</v>
          </cell>
          <cell r="C162">
            <v>32</v>
          </cell>
          <cell r="D162">
            <v>0</v>
          </cell>
          <cell r="E162" t="str">
            <v>603000015</v>
          </cell>
          <cell r="F162">
            <v>27.73</v>
          </cell>
        </row>
        <row r="163">
          <cell r="A163" t="str">
            <v>EXM-150</v>
          </cell>
          <cell r="B163" t="str">
            <v>Pelvic ExamSim Instrumented Internal Anatomy Spare Kit - Kit (includes one each of the pelvic inserts no computer or base)</v>
          </cell>
          <cell r="C163">
            <v>7035</v>
          </cell>
          <cell r="D163">
            <v>0</v>
          </cell>
          <cell r="E163" t="str">
            <v>147K153200</v>
          </cell>
          <cell r="F163">
            <v>6095.48</v>
          </cell>
        </row>
        <row r="164">
          <cell r="A164" t="str">
            <v>EXM-151</v>
          </cell>
          <cell r="B164" t="str">
            <v>Additional Clinical Uterus with Normal Anatomy</v>
          </cell>
          <cell r="C164">
            <v>1817</v>
          </cell>
          <cell r="D164">
            <v>0</v>
          </cell>
          <cell r="E164" t="str">
            <v>253K150501</v>
          </cell>
          <cell r="F164">
            <v>1574.34</v>
          </cell>
        </row>
        <row r="165">
          <cell r="A165" t="str">
            <v>EXM-152</v>
          </cell>
          <cell r="B165" t="str">
            <v>Additional Clinical Uterus with Ovarian Cyst</v>
          </cell>
          <cell r="C165">
            <v>1817</v>
          </cell>
          <cell r="D165">
            <v>0</v>
          </cell>
          <cell r="E165" t="str">
            <v>253K150600</v>
          </cell>
          <cell r="F165">
            <v>1574.34</v>
          </cell>
        </row>
        <row r="166">
          <cell r="A166" t="str">
            <v>EXM-153</v>
          </cell>
          <cell r="B166" t="str">
            <v>Additional Clinical Uterus with Fibroid</v>
          </cell>
          <cell r="C166">
            <v>1817</v>
          </cell>
          <cell r="D166">
            <v>0</v>
          </cell>
          <cell r="E166" t="str">
            <v>253K150700</v>
          </cell>
          <cell r="F166">
            <v>1574.34</v>
          </cell>
        </row>
        <row r="167">
          <cell r="A167" t="str">
            <v>EXM-154</v>
          </cell>
          <cell r="B167" t="str">
            <v>Additional Clinical Retroverted Uterus</v>
          </cell>
          <cell r="C167">
            <v>1817</v>
          </cell>
          <cell r="D167">
            <v>0</v>
          </cell>
          <cell r="E167" t="str">
            <v>253K150800</v>
          </cell>
          <cell r="F167">
            <v>1574.34</v>
          </cell>
        </row>
        <row r="168">
          <cell r="A168" t="str">
            <v>Pelvic ExamSIM Misc. Parts</v>
          </cell>
          <cell r="B168" t="str">
            <v>Misc Parts</v>
          </cell>
          <cell r="C168">
            <v>0</v>
          </cell>
          <cell r="D168">
            <v>0</v>
          </cell>
          <cell r="E168" t="str">
            <v>MISC. PARTS</v>
          </cell>
          <cell r="F168" t="e">
            <v>#N/A</v>
          </cell>
        </row>
        <row r="169">
          <cell r="A169" t="str">
            <v>SHIP-EXMC</v>
          </cell>
          <cell r="B169" t="str">
            <v>Canadian Shipping Charges for Pelvic ExamSIM</v>
          </cell>
          <cell r="C169">
            <v>700</v>
          </cell>
          <cell r="D169">
            <v>0</v>
          </cell>
          <cell r="E169" t="str">
            <v>SHIP-001C</v>
          </cell>
          <cell r="F169" t="e">
            <v>#N/A</v>
          </cell>
        </row>
        <row r="170">
          <cell r="A170" t="str">
            <v>SHIP-EXMD</v>
          </cell>
          <cell r="B170" t="str">
            <v>Domestic Shipping Charges for Pelvic ExamSIM</v>
          </cell>
          <cell r="C170">
            <v>495</v>
          </cell>
          <cell r="D170">
            <v>0</v>
          </cell>
          <cell r="E170" t="str">
            <v>SHIP-001D</v>
          </cell>
          <cell r="F170" t="e">
            <v>#N/A</v>
          </cell>
        </row>
        <row r="171">
          <cell r="A171" t="str">
            <v>SHIP-EXMI</v>
          </cell>
          <cell r="B171" t="str">
            <v>International Shipping Charges for Pelvic ExamSIM</v>
          </cell>
          <cell r="C171">
            <v>1495</v>
          </cell>
          <cell r="D171">
            <v>0</v>
          </cell>
          <cell r="E171" t="str">
            <v>SHIP-001I</v>
          </cell>
          <cell r="F171" t="e">
            <v>#N/A</v>
          </cell>
        </row>
        <row r="172">
          <cell r="A172" t="str">
            <v>SHIP-EXMM</v>
          </cell>
          <cell r="B172" t="str">
            <v>Misc. Shipping Services for Pelvic ExamSIM products (includes packaging and shipping)</v>
          </cell>
          <cell r="C172">
            <v>0</v>
          </cell>
          <cell r="D172">
            <v>0</v>
          </cell>
          <cell r="E172" t="str">
            <v>Shipping</v>
          </cell>
          <cell r="F172" t="e">
            <v>#N/A</v>
          </cell>
        </row>
        <row r="173">
          <cell r="A173" t="str">
            <v>ACC-PHPS01</v>
          </cell>
          <cell r="B173" t="str">
            <v>HPS Adult Plug and Play Mannequin</v>
          </cell>
          <cell r="C173">
            <v>53460</v>
          </cell>
          <cell r="D173">
            <v>0</v>
          </cell>
          <cell r="E173" t="str">
            <v>253K201400</v>
          </cell>
          <cell r="F173">
            <v>42889.279999999999</v>
          </cell>
        </row>
        <row r="174">
          <cell r="A174" t="str">
            <v>ACC-PHPS02</v>
          </cell>
          <cell r="B174" t="str">
            <v>HPS-010 Computer and Control Rack (Stand Alone Rack)</v>
          </cell>
          <cell r="C174">
            <v>191079</v>
          </cell>
          <cell r="D174">
            <v>0</v>
          </cell>
          <cell r="E174" t="str">
            <v>253K208501</v>
          </cell>
          <cell r="F174">
            <v>170543.2</v>
          </cell>
        </row>
        <row r="175">
          <cell r="A175" t="str">
            <v>ACC-PHPS03</v>
          </cell>
          <cell r="B175" t="str">
            <v>In-Room Portable Air Compressor - 120 VAC / 60 Hz</v>
          </cell>
          <cell r="C175">
            <v>4872</v>
          </cell>
          <cell r="D175">
            <v>0</v>
          </cell>
          <cell r="E175" t="str">
            <v>147K119800</v>
          </cell>
          <cell r="F175">
            <v>4221.34</v>
          </cell>
        </row>
        <row r="176">
          <cell r="A176" t="str">
            <v>ACC-PHPS04</v>
          </cell>
          <cell r="B176" t="str">
            <v>In-Room Portable Air Compressor - 220 VAC / 60 Hz</v>
          </cell>
          <cell r="C176">
            <v>4872</v>
          </cell>
          <cell r="D176">
            <v>0</v>
          </cell>
          <cell r="E176" t="str">
            <v>147K119900</v>
          </cell>
          <cell r="F176">
            <v>4221.34</v>
          </cell>
        </row>
        <row r="177">
          <cell r="A177" t="str">
            <v>ACC-PHPS05</v>
          </cell>
          <cell r="B177" t="str">
            <v>In-Room Portable Air Compressor - 220 VAC / 50 Hz</v>
          </cell>
          <cell r="C177">
            <v>4872</v>
          </cell>
          <cell r="D177">
            <v>0</v>
          </cell>
          <cell r="E177" t="str">
            <v>147K214500</v>
          </cell>
          <cell r="F177">
            <v>4221.34</v>
          </cell>
        </row>
        <row r="178">
          <cell r="A178" t="str">
            <v>ACC-PHPS06</v>
          </cell>
          <cell r="B178" t="str">
            <v>Anesthesia Delivery System</v>
          </cell>
          <cell r="C178">
            <v>13041</v>
          </cell>
          <cell r="D178">
            <v>0</v>
          </cell>
          <cell r="E178" t="str">
            <v>253K206800</v>
          </cell>
          <cell r="F178">
            <v>11299.37</v>
          </cell>
        </row>
        <row r="179">
          <cell r="A179" t="str">
            <v>ACC-PHPS07</v>
          </cell>
          <cell r="B179" t="str">
            <v>PediaSIM HPS Additional Inventory Bag</v>
          </cell>
          <cell r="C179">
            <v>1478</v>
          </cell>
          <cell r="D179">
            <v>0</v>
          </cell>
          <cell r="E179" t="str">
            <v>147K203200</v>
          </cell>
          <cell r="F179">
            <v>1280.6099999999999</v>
          </cell>
        </row>
        <row r="180">
          <cell r="A180" t="str">
            <v>ACC-PHPS08</v>
          </cell>
          <cell r="B180" t="str">
            <v>Hands-Free Kit - Zoll Universal</v>
          </cell>
          <cell r="C180">
            <v>447</v>
          </cell>
          <cell r="D180">
            <v>0</v>
          </cell>
          <cell r="E180" t="str">
            <v>147K220200</v>
          </cell>
          <cell r="F180">
            <v>387.3</v>
          </cell>
        </row>
        <row r="181">
          <cell r="A181" t="str">
            <v>ACC-PHPS09</v>
          </cell>
          <cell r="B181" t="str">
            <v>Hands-Free Kit - Physio Quick Combo</v>
          </cell>
          <cell r="C181">
            <v>447</v>
          </cell>
          <cell r="D181">
            <v>0</v>
          </cell>
          <cell r="E181" t="str">
            <v>147K220300</v>
          </cell>
          <cell r="F181">
            <v>387.3</v>
          </cell>
        </row>
        <row r="182">
          <cell r="A182" t="str">
            <v>ACC-PHPS10</v>
          </cell>
          <cell r="B182" t="str">
            <v>Hands-Free Kit - Phillips AED</v>
          </cell>
          <cell r="C182">
            <v>447</v>
          </cell>
          <cell r="D182">
            <v>0</v>
          </cell>
          <cell r="E182" t="str">
            <v>147K220400</v>
          </cell>
          <cell r="F182">
            <v>387.3</v>
          </cell>
        </row>
        <row r="183">
          <cell r="A183" t="str">
            <v>ACC-PHPS11</v>
          </cell>
          <cell r="B183" t="str">
            <v>Gas Accessory Kit - Standard</v>
          </cell>
          <cell r="C183">
            <v>1817</v>
          </cell>
          <cell r="D183">
            <v>0</v>
          </cell>
          <cell r="E183" t="str">
            <v>147K220700</v>
          </cell>
          <cell r="F183">
            <v>1921.16</v>
          </cell>
        </row>
        <row r="184">
          <cell r="A184" t="str">
            <v>ACC-PHPS12</v>
          </cell>
          <cell r="B184" t="str">
            <v>Gas Accessory Kit - Anesthesia</v>
          </cell>
          <cell r="C184">
            <v>2275</v>
          </cell>
          <cell r="D184">
            <v>0</v>
          </cell>
          <cell r="E184" t="str">
            <v>147K050800</v>
          </cell>
          <cell r="F184">
            <v>1574.34</v>
          </cell>
        </row>
        <row r="185">
          <cell r="A185" t="str">
            <v>ACC-PHPS13</v>
          </cell>
          <cell r="B185" t="str">
            <v>Monitor Interface Kit - Phillips</v>
          </cell>
          <cell r="C185">
            <v>1701</v>
          </cell>
          <cell r="D185">
            <v>0</v>
          </cell>
          <cell r="E185" t="str">
            <v>147K050900</v>
          </cell>
          <cell r="F185">
            <v>1473.83</v>
          </cell>
        </row>
        <row r="186">
          <cell r="A186" t="str">
            <v>ACC-PHPS14</v>
          </cell>
          <cell r="B186" t="str">
            <v>Monitor Interface Kit - Datex</v>
          </cell>
          <cell r="C186">
            <v>1620</v>
          </cell>
          <cell r="D186">
            <v>0</v>
          </cell>
          <cell r="E186" t="str">
            <v>147K051000</v>
          </cell>
          <cell r="F186">
            <v>1473.83</v>
          </cell>
        </row>
        <row r="187">
          <cell r="A187" t="str">
            <v>ACC-PHPS15</v>
          </cell>
          <cell r="B187" t="str">
            <v>Monitor Interface Kit - Marquette</v>
          </cell>
          <cell r="C187">
            <v>1701</v>
          </cell>
          <cell r="D187">
            <v>0</v>
          </cell>
          <cell r="E187" t="str">
            <v>147K051100</v>
          </cell>
          <cell r="F187">
            <v>1491.82</v>
          </cell>
        </row>
        <row r="188">
          <cell r="A188" t="str">
            <v>ACC-PHPS16</v>
          </cell>
          <cell r="B188" t="str">
            <v>Monitor Interface Kit - Propaq</v>
          </cell>
          <cell r="C188">
            <v>1620</v>
          </cell>
          <cell r="D188">
            <v>0</v>
          </cell>
          <cell r="E188" t="str">
            <v>147K051200</v>
          </cell>
          <cell r="F188">
            <v>1473.83</v>
          </cell>
        </row>
        <row r="189">
          <cell r="A189" t="str">
            <v>ACC-PHPS17</v>
          </cell>
          <cell r="B189" t="str">
            <v>Trauma/Disaster Casualty Kit Includes TDCK Unit, Moulage Kit, Trauma Fill Tank, Various Hoses and Cables (Can be used with the HPS, ECS and iStan)</v>
          </cell>
          <cell r="C189">
            <v>19614</v>
          </cell>
          <cell r="D189">
            <v>0</v>
          </cell>
          <cell r="E189" t="str">
            <v>253K112100</v>
          </cell>
          <cell r="F189" t="e">
            <v>#N/A</v>
          </cell>
        </row>
        <row r="190">
          <cell r="A190" t="str">
            <v>ACC-PHPS18</v>
          </cell>
          <cell r="B190" t="str">
            <v>Instructors Wireless Remote Computer HPS and PediaSIM HPS Only</v>
          </cell>
          <cell r="C190">
            <v>6127</v>
          </cell>
          <cell r="D190">
            <v>0</v>
          </cell>
          <cell r="E190" t="str">
            <v>253K110900</v>
          </cell>
          <cell r="F190">
            <v>5308.74</v>
          </cell>
        </row>
        <row r="191">
          <cell r="A191" t="str">
            <v>ACC-PHPS19</v>
          </cell>
          <cell r="B191" t="str">
            <v>Waveform Display</v>
          </cell>
          <cell r="C191">
            <v>974</v>
          </cell>
          <cell r="D191">
            <v>0</v>
          </cell>
          <cell r="E191" t="str">
            <v>147K191600</v>
          </cell>
          <cell r="F191">
            <v>843.92</v>
          </cell>
        </row>
        <row r="192">
          <cell r="A192" t="str">
            <v>ACC-PHPS20</v>
          </cell>
          <cell r="B192" t="str">
            <v>Tool Kit</v>
          </cell>
          <cell r="C192">
            <v>567</v>
          </cell>
          <cell r="D192">
            <v>0</v>
          </cell>
          <cell r="E192" t="str">
            <v>147K051300</v>
          </cell>
          <cell r="F192">
            <v>491.28</v>
          </cell>
        </row>
        <row r="193">
          <cell r="A193" t="str">
            <v>ACC-PHPS21</v>
          </cell>
          <cell r="B193" t="str">
            <v>Touch-Pro Wireless Patient Monitor with Wall Mount</v>
          </cell>
          <cell r="C193">
            <v>2800</v>
          </cell>
          <cell r="D193">
            <v>0</v>
          </cell>
          <cell r="E193" t="str">
            <v>253K532000</v>
          </cell>
          <cell r="F193">
            <v>2426.06</v>
          </cell>
        </row>
        <row r="194">
          <cell r="A194" t="str">
            <v>ACC-PHPS22</v>
          </cell>
          <cell r="B194" t="str">
            <v>Instructors Wireless Remote Computer HPS and PediaSIM HPS Only</v>
          </cell>
          <cell r="C194">
            <v>6127</v>
          </cell>
          <cell r="D194">
            <v>0</v>
          </cell>
          <cell r="E194" t="str">
            <v>253K110900</v>
          </cell>
          <cell r="F194">
            <v>5308.74</v>
          </cell>
        </row>
        <row r="195">
          <cell r="A195" t="str">
            <v>ACC-PHPS23</v>
          </cell>
          <cell r="B195" t="str">
            <v>PediaSIM HPS Ruggedized Tablet PC with Learning Modules</v>
          </cell>
          <cell r="C195">
            <v>2340</v>
          </cell>
          <cell r="D195">
            <v>0</v>
          </cell>
          <cell r="E195" t="str">
            <v>147k370012</v>
          </cell>
          <cell r="F195">
            <v>2027.49</v>
          </cell>
        </row>
        <row r="196">
          <cell r="A196" t="str">
            <v>ACC-PHPS24</v>
          </cell>
          <cell r="B196" t="str">
            <v>PediaSIM HPS Ruggedized Tablet PC without Learning Modules</v>
          </cell>
          <cell r="C196">
            <v>2340</v>
          </cell>
          <cell r="D196">
            <v>0</v>
          </cell>
          <cell r="E196" t="str">
            <v>147k370019</v>
          </cell>
          <cell r="F196">
            <v>2027.49</v>
          </cell>
        </row>
        <row r="197">
          <cell r="A197" t="str">
            <v>ACC-PHPS25</v>
          </cell>
          <cell r="B197" t="str">
            <v>Laptop Computer Case</v>
          </cell>
          <cell r="C197">
            <v>426</v>
          </cell>
          <cell r="D197">
            <v>0</v>
          </cell>
          <cell r="E197" t="str">
            <v>147K177500</v>
          </cell>
          <cell r="F197">
            <v>369.11</v>
          </cell>
        </row>
        <row r="198">
          <cell r="A198" t="str">
            <v>ACC-PHPS26</v>
          </cell>
          <cell r="B198" t="str">
            <v>Pharmacology Editor</v>
          </cell>
          <cell r="C198">
            <v>1470</v>
          </cell>
          <cell r="D198">
            <v>0</v>
          </cell>
          <cell r="E198" t="str">
            <v>883K258000</v>
          </cell>
          <cell r="F198">
            <v>1273.68</v>
          </cell>
        </row>
        <row r="199">
          <cell r="A199" t="str">
            <v>ACC-PHPS27</v>
          </cell>
          <cell r="B199" t="str">
            <v>Wall Mount for Touch Pro Monitor</v>
          </cell>
          <cell r="C199">
            <v>50</v>
          </cell>
          <cell r="D199">
            <v>0</v>
          </cell>
          <cell r="E199" t="str">
            <v>430KK00022</v>
          </cell>
          <cell r="F199" t="e">
            <v>#N/A</v>
          </cell>
        </row>
        <row r="200">
          <cell r="A200" t="str">
            <v>CRE-PHPS</v>
          </cell>
          <cell r="B200" t="str">
            <v>Credit from a PediaSIM HPS Product</v>
          </cell>
          <cell r="C200">
            <v>0</v>
          </cell>
          <cell r="D200">
            <v>0</v>
          </cell>
          <cell r="E200" t="str">
            <v>CREDIT</v>
          </cell>
          <cell r="F200" t="e">
            <v>#N/A</v>
          </cell>
        </row>
        <row r="201">
          <cell r="A201" t="str">
            <v>EDU-212</v>
          </cell>
          <cell r="B201" t="str">
            <v>The Pediatric Advanced Life Support (PALS) Learning Application for Pediatric HPS Muse Includes 10 Simulated Clinical Experiences based on the 2010 PALS AHA Guidelines (INCLUDED WITH PHPS PURCHASE)</v>
          </cell>
          <cell r="C201">
            <v>2950</v>
          </cell>
          <cell r="D201">
            <v>0</v>
          </cell>
          <cell r="E201" t="str">
            <v>253k192400</v>
          </cell>
          <cell r="F201">
            <v>0</v>
          </cell>
        </row>
        <row r="202">
          <cell r="A202" t="str">
            <v>EDU-214</v>
          </cell>
          <cell r="B202" t="str">
            <v>The Pediatric Emergencies Learning Application for PediaSIM HPS Muse Includes 8 Simulated Clinical Experiences</v>
          </cell>
          <cell r="C202">
            <v>2360</v>
          </cell>
          <cell r="D202">
            <v>0</v>
          </cell>
          <cell r="E202" t="str">
            <v>253k296355</v>
          </cell>
          <cell r="F202">
            <v>0</v>
          </cell>
        </row>
        <row r="203">
          <cell r="A203" t="str">
            <v>EDU-216</v>
          </cell>
          <cell r="B203" t="str">
            <v>The Pediatric Nursing Learning Application for PediaSIM HPS Muse Includes 16 Simulated Clinical Experiences from the Program for Nursing Curriculum Integration</v>
          </cell>
          <cell r="C203">
            <v>4720</v>
          </cell>
          <cell r="D203">
            <v>0</v>
          </cell>
          <cell r="E203" t="str">
            <v>253k296655</v>
          </cell>
          <cell r="F203">
            <v>0</v>
          </cell>
        </row>
        <row r="204">
          <cell r="A204" t="str">
            <v>EDU-246A</v>
          </cell>
          <cell r="B204" t="str">
            <v>PNCI v5 Upgrade PediaSIM HPS</v>
          </cell>
          <cell r="C204">
            <v>3500</v>
          </cell>
          <cell r="D204">
            <v>0</v>
          </cell>
          <cell r="E204" t="str">
            <v>253K194957</v>
          </cell>
          <cell r="F204">
            <v>0</v>
          </cell>
        </row>
        <row r="205">
          <cell r="A205" t="str">
            <v>EDU-264</v>
          </cell>
          <cell r="B205" t="str">
            <v>Pediatric Nursing v5 Upgrade - PediaSIM HPS</v>
          </cell>
          <cell r="C205">
            <v>809</v>
          </cell>
          <cell r="D205">
            <v>0</v>
          </cell>
          <cell r="E205" t="str">
            <v>253K296656</v>
          </cell>
          <cell r="F205">
            <v>0</v>
          </cell>
        </row>
        <row r="206">
          <cell r="A206" t="str">
            <v>EDU-302</v>
          </cell>
          <cell r="B206" t="str">
            <v>The Emergency Medical Services (EMS) 5 Learning Application for PediaSIM HPS Muse includes 10 Simulated Clinical Experiences based on the US Department of Transportation Curriculum and Developed in Partnership with Fox Valley Technical College</v>
          </cell>
          <cell r="C206">
            <v>2950</v>
          </cell>
          <cell r="D206">
            <v>0</v>
          </cell>
          <cell r="E206" t="str">
            <v>253K224700</v>
          </cell>
          <cell r="F206" t="e">
            <v>#N/A</v>
          </cell>
        </row>
        <row r="207">
          <cell r="A207" t="str">
            <v>EQW-010</v>
          </cell>
          <cell r="B207" t="str">
            <v>Single Year Adult HPS Plug &amp; Play Extended Support and Maintenance</v>
          </cell>
          <cell r="C207">
            <v>2835</v>
          </cell>
          <cell r="D207">
            <v>0</v>
          </cell>
          <cell r="E207" t="str">
            <v>EQW-010</v>
          </cell>
          <cell r="F207" t="e">
            <v>#N/A</v>
          </cell>
        </row>
        <row r="208">
          <cell r="A208" t="str">
            <v>EQW-015</v>
          </cell>
          <cell r="B208" t="str">
            <v>Single Year Adult HPS Plug &amp; Play Premier Support and Maintenance</v>
          </cell>
          <cell r="C208">
            <v>4200</v>
          </cell>
          <cell r="D208">
            <v>0</v>
          </cell>
          <cell r="E208" t="str">
            <v>EQW-015</v>
          </cell>
          <cell r="F208" t="e">
            <v>#N/A</v>
          </cell>
        </row>
        <row r="209">
          <cell r="A209" t="str">
            <v>MUS-051</v>
          </cell>
          <cell r="B209" t="str">
            <v>PediaSIM HPS Muse SCE Development License for Customers without Patient Simulators - OEM Only</v>
          </cell>
          <cell r="C209">
            <v>10000</v>
          </cell>
          <cell r="D209">
            <v>0</v>
          </cell>
          <cell r="E209" t="str">
            <v>881K200202</v>
          </cell>
          <cell r="F209" t="e">
            <v>#N/A</v>
          </cell>
        </row>
        <row r="210">
          <cell r="A210" t="str">
            <v>MUS-061</v>
          </cell>
          <cell r="B210" t="str">
            <v>Additional PediaSIM HPS Muse SCE Development License for Customers without Patient Simulators - OEM Only</v>
          </cell>
          <cell r="C210">
            <v>1250</v>
          </cell>
          <cell r="D210">
            <v>0</v>
          </cell>
          <cell r="E210" t="str">
            <v>881K100000</v>
          </cell>
          <cell r="F210" t="e">
            <v>#N/A</v>
          </cell>
        </row>
        <row r="211">
          <cell r="A211" t="str">
            <v>MUS-PHPS01</v>
          </cell>
          <cell r="B211" t="str">
            <v>PediaSIM HPS Muse Software Upgrade with Learning Applications. Includes a replacement iMac computer, Muse Software License, replacement of currently owned Learning Applications with the Muse version and six (6) SCE Development Licenses.</v>
          </cell>
          <cell r="C211">
            <v>8000</v>
          </cell>
          <cell r="D211">
            <v>0</v>
          </cell>
          <cell r="E211" t="str">
            <v>147K370003</v>
          </cell>
          <cell r="F211">
            <v>6931.6</v>
          </cell>
        </row>
        <row r="212">
          <cell r="A212" t="str">
            <v>MUS-PHPS02</v>
          </cell>
          <cell r="B212" t="str">
            <v>PediaSIM HPS Muse Software Upgrade without Learning Applications. Includes a replacement iMac computer, Muse Software License, and six (6) SCE Development Licenses.</v>
          </cell>
          <cell r="C212">
            <v>6000</v>
          </cell>
          <cell r="D212">
            <v>0</v>
          </cell>
          <cell r="E212" t="str">
            <v>147K370008</v>
          </cell>
          <cell r="F212">
            <v>5198.7</v>
          </cell>
        </row>
        <row r="213">
          <cell r="A213" t="str">
            <v>MUS-PHPS03</v>
          </cell>
          <cell r="B213" t="str">
            <v>PediaSIM HPS Muse 2.0 Update without Learning Modules</v>
          </cell>
          <cell r="C213">
            <v>575</v>
          </cell>
          <cell r="D213">
            <v>0</v>
          </cell>
          <cell r="E213" t="str">
            <v>147k370035</v>
          </cell>
          <cell r="F213">
            <v>433.23</v>
          </cell>
        </row>
        <row r="214">
          <cell r="A214" t="str">
            <v>MUS-PHPS04</v>
          </cell>
          <cell r="B214" t="str">
            <v>PediaSIM HPS Muse 2.0 Update with Learning Modules</v>
          </cell>
          <cell r="C214">
            <v>575</v>
          </cell>
          <cell r="D214">
            <v>0</v>
          </cell>
          <cell r="E214" t="str">
            <v>147k370027</v>
          </cell>
          <cell r="F214">
            <v>0</v>
          </cell>
        </row>
        <row r="215">
          <cell r="A215" t="str">
            <v>Patient Simulator Trade In Offer (for PediaSIM HPS)</v>
          </cell>
          <cell r="B215" t="str">
            <v>Patient Simulator Trade In Offer</v>
          </cell>
          <cell r="C215">
            <v>-6000</v>
          </cell>
          <cell r="D215">
            <v>0</v>
          </cell>
          <cell r="E215" t="str">
            <v>Patient Simulator Trade In Offer</v>
          </cell>
          <cell r="F215" t="e">
            <v>#N/A</v>
          </cell>
        </row>
        <row r="216">
          <cell r="A216" t="str">
            <v>PediaSIM HPS Misc. Parts</v>
          </cell>
          <cell r="B216" t="str">
            <v>Misc Parts</v>
          </cell>
          <cell r="C216">
            <v>0</v>
          </cell>
          <cell r="D216">
            <v>0</v>
          </cell>
          <cell r="E216" t="str">
            <v>MISC. PARTS</v>
          </cell>
          <cell r="F216" t="e">
            <v>#N/A</v>
          </cell>
        </row>
        <row r="217">
          <cell r="A217" t="str">
            <v>PHPS-100</v>
          </cell>
          <cell r="B217" t="str">
            <v>Full Body Instrumented Pediatric Mannequin, Computer and Control Rack, Full Function Monitor Interface, Enhanced Drug Recognition System, 2 Pre-Configured Patients, 32 Simulated Clinical Experiences (including PALS and PALS Europe Learning Applications), 4 SCE Development Licenses, Two Seats for Basic Training at the CAE Healthcare, First Year Full System Value Service Agreement Including One Year of Training for Life, Onsite Installation and Orientation</v>
          </cell>
          <cell r="C217">
            <v>189000</v>
          </cell>
          <cell r="D217">
            <v>0</v>
          </cell>
          <cell r="E217" t="str">
            <v>253K261500</v>
          </cell>
          <cell r="F217" t="e">
            <v>#N/A</v>
          </cell>
        </row>
        <row r="218">
          <cell r="A218" t="str">
            <v>PMA-PHPS01</v>
          </cell>
          <cell r="B218" t="str">
            <v>On-Site Preventative Maintenance Service on PediaSIM HPS :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218">
            <v>0</v>
          </cell>
          <cell r="D218">
            <v>0</v>
          </cell>
          <cell r="E218" t="str">
            <v>PMA-003</v>
          </cell>
          <cell r="F218" t="e">
            <v>#N/A</v>
          </cell>
        </row>
        <row r="219">
          <cell r="A219" t="str">
            <v>PMA-PHPS02</v>
          </cell>
          <cell r="B219" t="str">
            <v>In-House Preventative Maintenance Service on PediaSIM HPS: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219">
            <v>0</v>
          </cell>
          <cell r="D219">
            <v>0</v>
          </cell>
          <cell r="E219" t="str">
            <v>PMA-003</v>
          </cell>
          <cell r="F219" t="e">
            <v>#N/A</v>
          </cell>
        </row>
        <row r="220">
          <cell r="A220" t="str">
            <v>PROMO-PHPS01</v>
          </cell>
          <cell r="B220" t="str">
            <v>PediaSIM HPS Muse Upgrade Promotion from HPS6 software to Muse software including purchased Learning Applications. Customer's simulator must be under active service agreement.</v>
          </cell>
          <cell r="C220">
            <v>-4000</v>
          </cell>
          <cell r="D220">
            <v>0</v>
          </cell>
          <cell r="E220" t="str">
            <v>Muse Promotion</v>
          </cell>
          <cell r="F220" t="e">
            <v>#N/A</v>
          </cell>
        </row>
        <row r="221">
          <cell r="A221" t="str">
            <v>PROMO-PHPS02</v>
          </cell>
          <cell r="B221" t="str">
            <v>PediaSIM HPS Muse Upgrade Promotion from HPS6 software to Muse software without Learning Applications. Customer's simulator must be under active service agreement.</v>
          </cell>
          <cell r="C221">
            <v>-2000</v>
          </cell>
          <cell r="D221">
            <v>0</v>
          </cell>
          <cell r="E221" t="str">
            <v>Muse Promotion</v>
          </cell>
          <cell r="F221" t="e">
            <v>#N/A</v>
          </cell>
        </row>
        <row r="222">
          <cell r="A222" t="str">
            <v>SFW-211</v>
          </cell>
          <cell r="B222" t="str">
            <v>Additional Software License for The Pediatric Advanced Life Support (PALS) Learning Application for Pediatric HPS Muse Includes 10 Simulated Clinical Experiences based on the 2010 PALS AHA Guidelines (INCLUDED WITH PHPS PURCHASE)</v>
          </cell>
          <cell r="C222">
            <v>250</v>
          </cell>
          <cell r="D222">
            <v>0</v>
          </cell>
          <cell r="E222" t="str">
            <v>881k192455</v>
          </cell>
          <cell r="F222">
            <v>0</v>
          </cell>
        </row>
        <row r="223">
          <cell r="A223" t="str">
            <v>SFW-213</v>
          </cell>
          <cell r="B223" t="str">
            <v>Additional Software License for The Pediatric Emergencies Learning Application for PediaSIM HPS Muse Includes 8 Simulated Clinical Experiences</v>
          </cell>
          <cell r="C223">
            <v>260</v>
          </cell>
          <cell r="D223">
            <v>0</v>
          </cell>
          <cell r="E223" t="str">
            <v>881k296355</v>
          </cell>
          <cell r="F223">
            <v>0</v>
          </cell>
        </row>
        <row r="224">
          <cell r="A224" t="str">
            <v>SFW-215</v>
          </cell>
          <cell r="B224" t="str">
            <v>Additional Software License for The Pediatric Nursing Learning Application for PediaSIM HPS Muse Includes 16 Simulated Clinical Experiences from the Program for Nursing Curriculum Integration</v>
          </cell>
          <cell r="C224">
            <v>525</v>
          </cell>
          <cell r="D224">
            <v>0</v>
          </cell>
          <cell r="E224" t="str">
            <v>881k296655</v>
          </cell>
          <cell r="F224">
            <v>0</v>
          </cell>
        </row>
        <row r="225">
          <cell r="A225" t="str">
            <v>SFW-219A</v>
          </cell>
          <cell r="B225" t="str">
            <v>Additional Software License for The Program for Nursing Curriculum Integration (PNCI) for PediaSIM HPS (Muse) includes 100 Simulated Clinical Experiences (76 Adult, 16 Pediatric &amp; 8 Infant)</v>
          </cell>
          <cell r="C225">
            <v>2090</v>
          </cell>
          <cell r="D225">
            <v>0</v>
          </cell>
          <cell r="E225" t="str">
            <v>253K202500</v>
          </cell>
          <cell r="F225">
            <v>0</v>
          </cell>
        </row>
        <row r="226">
          <cell r="A226" t="str">
            <v>SFW-246A</v>
          </cell>
          <cell r="B226" t="str">
            <v>PNCI v5 Upgrade Additional Software License - PediaSIM HPS</v>
          </cell>
          <cell r="C226">
            <v>1000</v>
          </cell>
          <cell r="D226">
            <v>0</v>
          </cell>
          <cell r="E226" t="str">
            <v>253K194966</v>
          </cell>
          <cell r="F226">
            <v>0</v>
          </cell>
        </row>
        <row r="227">
          <cell r="A227" t="str">
            <v>SFW-264</v>
          </cell>
          <cell r="B227" t="str">
            <v>Pediatric Nursing v5 Upgrade Additional Software License - PediaSIM HPS</v>
          </cell>
          <cell r="C227">
            <v>221</v>
          </cell>
          <cell r="D227">
            <v>0</v>
          </cell>
          <cell r="E227" t="str">
            <v>881K296656</v>
          </cell>
          <cell r="F227">
            <v>0</v>
          </cell>
        </row>
        <row r="228">
          <cell r="A228" t="str">
            <v>SFW-302</v>
          </cell>
          <cell r="B228" t="str">
            <v>Additional Software License for The Emergency Medical Services (EMS) 5 Learning Application for PediaSIM HPS Muse includes 10 Simulated Clinical Experiences based on the US Department of Transportation Curriculum and Developed in Partnership with Fox Valley Technical College</v>
          </cell>
          <cell r="C228">
            <v>325</v>
          </cell>
          <cell r="D228">
            <v>0</v>
          </cell>
          <cell r="E228" t="str">
            <v>881K224700</v>
          </cell>
          <cell r="F228" t="e">
            <v>#N/A</v>
          </cell>
        </row>
        <row r="229">
          <cell r="A229" t="str">
            <v>SFW-PHPS02</v>
          </cell>
          <cell r="B229" t="str">
            <v>PediaSIM HPS Muse 2.0 SCE Development License</v>
          </cell>
          <cell r="C229">
            <v>500</v>
          </cell>
          <cell r="D229">
            <v>0</v>
          </cell>
          <cell r="E229" t="str">
            <v>881k200202</v>
          </cell>
          <cell r="F229" t="e">
            <v>#N/A</v>
          </cell>
        </row>
        <row r="230">
          <cell r="A230" t="str">
            <v>SFW-PHPS03</v>
          </cell>
          <cell r="B230" t="str">
            <v>PediaSIM HPS Muse SCE Development License</v>
          </cell>
          <cell r="C230">
            <v>500</v>
          </cell>
          <cell r="D230">
            <v>0</v>
          </cell>
          <cell r="E230" t="str">
            <v>881k200100</v>
          </cell>
          <cell r="F230">
            <v>0</v>
          </cell>
        </row>
        <row r="231">
          <cell r="A231" t="str">
            <v>SHIP-PHPSC</v>
          </cell>
          <cell r="B231" t="str">
            <v>Canadian Shipping Charges for PediaSIM HPS</v>
          </cell>
          <cell r="C231">
            <v>700</v>
          </cell>
          <cell r="D231">
            <v>0</v>
          </cell>
          <cell r="E231" t="str">
            <v>SHIP-001C</v>
          </cell>
          <cell r="F231" t="e">
            <v>#N/A</v>
          </cell>
        </row>
        <row r="232">
          <cell r="A232" t="str">
            <v>SHIP-PHPSD</v>
          </cell>
          <cell r="B232" t="str">
            <v>Domestic Shipping Charges for PediaSIM HPS</v>
          </cell>
          <cell r="C232">
            <v>495</v>
          </cell>
          <cell r="D232">
            <v>0</v>
          </cell>
          <cell r="E232" t="str">
            <v>SHIP-001D</v>
          </cell>
          <cell r="F232" t="e">
            <v>#N/A</v>
          </cell>
        </row>
        <row r="233">
          <cell r="A233" t="str">
            <v>SHIP-PHPSI</v>
          </cell>
          <cell r="B233" t="str">
            <v>International Shipping Charges for PediaSIM HPS</v>
          </cell>
          <cell r="C233">
            <v>1495</v>
          </cell>
          <cell r="D233">
            <v>0</v>
          </cell>
          <cell r="E233" t="str">
            <v>SHIP-001I</v>
          </cell>
          <cell r="F233" t="e">
            <v>#N/A</v>
          </cell>
        </row>
        <row r="234">
          <cell r="A234" t="str">
            <v>SHIP-PHPSM</v>
          </cell>
          <cell r="B234" t="str">
            <v>Misc. Shipping Services for PediaSIM HPS products (includes packaging and shipping)</v>
          </cell>
          <cell r="C234">
            <v>0</v>
          </cell>
          <cell r="D234">
            <v>0</v>
          </cell>
          <cell r="E234" t="str">
            <v>Shipping</v>
          </cell>
          <cell r="F234" t="e">
            <v>#N/A</v>
          </cell>
        </row>
        <row r="235">
          <cell r="A235" t="str">
            <v>SimMan Trade In Discount (for PediaSIM HPS)</v>
          </cell>
          <cell r="B235" t="str">
            <v>Trade in Discount for SimMan Patient Simulator</v>
          </cell>
          <cell r="C235">
            <v>-5000</v>
          </cell>
          <cell r="D235">
            <v>0</v>
          </cell>
          <cell r="E235" t="str">
            <v>SimMan Trade In Discount</v>
          </cell>
          <cell r="F235" t="e">
            <v>#N/A</v>
          </cell>
        </row>
        <row r="236">
          <cell r="A236" t="str">
            <v>TRN-PHPS01</v>
          </cell>
          <cell r="B236" t="str">
            <v>HPS Core Education Course for PediaSIM HPS - Two Days at CAE Healthcare</v>
          </cell>
          <cell r="C236">
            <v>495</v>
          </cell>
          <cell r="D236">
            <v>0</v>
          </cell>
          <cell r="E236" t="str">
            <v>TRN-001</v>
          </cell>
          <cell r="F236">
            <v>428.89</v>
          </cell>
        </row>
        <row r="237">
          <cell r="A237" t="str">
            <v>TRN-PHPS02</v>
          </cell>
          <cell r="B237" t="str">
            <v>HPS Simulation in Practice Education Course for PediaSIM HPS - Two Days at CAE Healthcare</v>
          </cell>
          <cell r="C237">
            <v>495</v>
          </cell>
          <cell r="D237">
            <v>0</v>
          </cell>
          <cell r="E237" t="str">
            <v>TRN-002</v>
          </cell>
          <cell r="F237">
            <v>428.89</v>
          </cell>
        </row>
        <row r="238">
          <cell r="A238" t="str">
            <v>TRN-PHPS03</v>
          </cell>
          <cell r="B238" t="str">
            <v>HPS Core On-Site Education Course for PediaSIM HPS - Two Days (Up to 10 Attendees)</v>
          </cell>
          <cell r="C238">
            <v>5995</v>
          </cell>
          <cell r="D238">
            <v>0</v>
          </cell>
          <cell r="E238" t="str">
            <v>TRN-003</v>
          </cell>
          <cell r="F238">
            <v>5194.37</v>
          </cell>
        </row>
        <row r="239">
          <cell r="A239" t="str">
            <v>TRN-PHPS04</v>
          </cell>
          <cell r="B239" t="str">
            <v>HPS Simulation in Practice On-Site Education Course for PediaSIM HPS - Two Days (Up to 10 Attendees)</v>
          </cell>
          <cell r="C239">
            <v>5995</v>
          </cell>
          <cell r="D239">
            <v>0</v>
          </cell>
          <cell r="E239" t="str">
            <v>TRN-004</v>
          </cell>
          <cell r="F239">
            <v>5194.37</v>
          </cell>
        </row>
        <row r="240">
          <cell r="A240" t="str">
            <v>TRN-PHPS05</v>
          </cell>
          <cell r="B240" t="str">
            <v>HPS Core On-Site Education Course for PediaSIM HPS - Physician Instructor (Up to 10 Attendees)</v>
          </cell>
          <cell r="C240">
            <v>8995</v>
          </cell>
          <cell r="D240">
            <v>0</v>
          </cell>
          <cell r="E240" t="str">
            <v>TRN-103</v>
          </cell>
          <cell r="F240">
            <v>7793.7177499999998</v>
          </cell>
        </row>
        <row r="241">
          <cell r="A241" t="str">
            <v>TRN-PHPS06</v>
          </cell>
          <cell r="B241" t="str">
            <v>HPS Simulation in Practice On-site Education Course for PediaSIM HPS - Physician Instructor (Up to 10 Attendees)</v>
          </cell>
          <cell r="C241">
            <v>8995</v>
          </cell>
          <cell r="D241">
            <v>0</v>
          </cell>
          <cell r="E241" t="str">
            <v>TRN-104</v>
          </cell>
          <cell r="F241">
            <v>7793.7177499999998</v>
          </cell>
        </row>
        <row r="242">
          <cell r="A242" t="str">
            <v>TRN-PHPS07</v>
          </cell>
          <cell r="B242" t="str">
            <v>Additional Day of On-Site Training for PediaSIM HPS (One Product)</v>
          </cell>
          <cell r="C242">
            <v>2995</v>
          </cell>
          <cell r="D242">
            <v>0</v>
          </cell>
          <cell r="E242" t="str">
            <v>TRN-022</v>
          </cell>
          <cell r="F242">
            <v>2595.02</v>
          </cell>
        </row>
        <row r="243">
          <cell r="A243" t="str">
            <v>TRN-PHPS08</v>
          </cell>
          <cell r="B243" t="str">
            <v>Essentials of Simulation for PediaSIM HPS - Two Days at CAE Healthcare</v>
          </cell>
          <cell r="C243">
            <v>495</v>
          </cell>
          <cell r="D243">
            <v>0</v>
          </cell>
          <cell r="E243" t="str">
            <v>TRN-039</v>
          </cell>
          <cell r="F243">
            <v>0</v>
          </cell>
        </row>
        <row r="244">
          <cell r="A244" t="str">
            <v>TRN-PHPS09</v>
          </cell>
          <cell r="B244" t="str">
            <v>Simulation Technologies Course - HPS (for PediaSIM HPS)</v>
          </cell>
          <cell r="C244">
            <v>2500</v>
          </cell>
          <cell r="D244">
            <v>0</v>
          </cell>
          <cell r="E244" t="str">
            <v>TRN-113</v>
          </cell>
          <cell r="F244">
            <v>0</v>
          </cell>
        </row>
        <row r="245">
          <cell r="A245" t="str">
            <v>TRN-PHPS10</v>
          </cell>
          <cell r="B245" t="str">
            <v>Customized Training Course for PediaSIM HPS</v>
          </cell>
          <cell r="C245">
            <v>0</v>
          </cell>
          <cell r="D245">
            <v>0</v>
          </cell>
          <cell r="E245" t="str">
            <v>TRN-999</v>
          </cell>
          <cell r="F245" t="e">
            <v>#N/A</v>
          </cell>
        </row>
        <row r="246">
          <cell r="A246" t="str">
            <v>TRN-PHPS11</v>
          </cell>
          <cell r="B246" t="str">
            <v>One Day Onsite Training for for PediaSIM HPS</v>
          </cell>
          <cell r="C246">
            <v>3995</v>
          </cell>
          <cell r="D246">
            <v>0</v>
          </cell>
          <cell r="E246" t="str">
            <v>TRN-041</v>
          </cell>
          <cell r="F246">
            <v>0</v>
          </cell>
        </row>
        <row r="247">
          <cell r="A247" t="str">
            <v>WAR-PHPS01</v>
          </cell>
          <cell r="B247" t="str">
            <v>Single Year Adult Plug &amp; Play Value Assurance for PediaSIM HPS</v>
          </cell>
          <cell r="C247">
            <v>2835</v>
          </cell>
          <cell r="D247">
            <v>0</v>
          </cell>
          <cell r="E247" t="str">
            <v>EQW-010</v>
          </cell>
          <cell r="F247">
            <v>2456.39</v>
          </cell>
        </row>
        <row r="248">
          <cell r="A248" t="str">
            <v>WAR-PHPS02</v>
          </cell>
          <cell r="B248" t="str">
            <v>Single Year Adult Plug &amp; Play Premier Assurance for PediaSIM HPS</v>
          </cell>
          <cell r="C248">
            <v>4200</v>
          </cell>
          <cell r="D248">
            <v>0</v>
          </cell>
          <cell r="E248" t="str">
            <v>EQW-015</v>
          </cell>
          <cell r="F248">
            <v>3639.09</v>
          </cell>
        </row>
        <row r="249">
          <cell r="A249" t="str">
            <v>WAR-PHPS03</v>
          </cell>
          <cell r="B249" t="str">
            <v>Single Year Computer and Control Rack Value Assurance for PediaSIM HPS</v>
          </cell>
          <cell r="C249">
            <v>7823</v>
          </cell>
          <cell r="D249">
            <v>0</v>
          </cell>
          <cell r="E249" t="str">
            <v>EQW-030</v>
          </cell>
          <cell r="F249">
            <v>6778.24</v>
          </cell>
        </row>
        <row r="250">
          <cell r="A250" t="str">
            <v>WAR-PHPS04</v>
          </cell>
          <cell r="B250" t="str">
            <v>Single Year Trauma/Disaster Casualty Kit (TDCK) Value Assurance</v>
          </cell>
          <cell r="C250">
            <v>2153</v>
          </cell>
          <cell r="D250">
            <v>0</v>
          </cell>
          <cell r="E250" t="str">
            <v>EQW-040</v>
          </cell>
          <cell r="F250">
            <v>1865.47</v>
          </cell>
        </row>
        <row r="251">
          <cell r="A251" t="str">
            <v>WAR-PHPS05</v>
          </cell>
          <cell r="B251" t="str">
            <v>Multi-Year Trauma/Disaster Casualty Kit (TDCK) Value Assurance (Price Per Unit, Minimum 2 Years Required)</v>
          </cell>
          <cell r="C251">
            <v>2055</v>
          </cell>
          <cell r="D251">
            <v>0</v>
          </cell>
          <cell r="E251" t="str">
            <v>EQW-052</v>
          </cell>
          <cell r="F251">
            <v>1780.55</v>
          </cell>
        </row>
        <row r="252">
          <cell r="A252" t="str">
            <v>WAR-PHPS06</v>
          </cell>
          <cell r="B252" t="str">
            <v>Single Year Premier Plus Site Assurance for PediaSIM HPS (Requires 3 or more Units)</v>
          </cell>
          <cell r="C252">
            <v>12070</v>
          </cell>
          <cell r="D252">
            <v>0</v>
          </cell>
          <cell r="E252" t="str">
            <v>SWAR-001</v>
          </cell>
          <cell r="F252">
            <v>10458.049999999999</v>
          </cell>
        </row>
        <row r="253">
          <cell r="A253" t="str">
            <v>WAR-PHPS07</v>
          </cell>
          <cell r="B253" t="str">
            <v>Multi-Year Premier Plus Site Assurance for PediaSIM HPS (Price Per Unit, Requires 3 or more Units, Minimum 2 Years Required)</v>
          </cell>
          <cell r="C253">
            <v>11472</v>
          </cell>
          <cell r="D253">
            <v>0</v>
          </cell>
          <cell r="E253" t="str">
            <v>SWAR-002</v>
          </cell>
          <cell r="F253">
            <v>9939.91</v>
          </cell>
        </row>
        <row r="254">
          <cell r="A254" t="str">
            <v>WAR-PHPS08</v>
          </cell>
          <cell r="B254" t="str">
            <v>Single Year Value Assurance for PediaSIM HPS</v>
          </cell>
          <cell r="C254">
            <v>9744</v>
          </cell>
          <cell r="D254">
            <v>0</v>
          </cell>
          <cell r="E254" t="str">
            <v>WAR-010</v>
          </cell>
          <cell r="F254">
            <v>8442.69</v>
          </cell>
        </row>
        <row r="255">
          <cell r="A255" t="str">
            <v>WAR-PHPS09</v>
          </cell>
          <cell r="B255" t="str">
            <v>Multi-Year Value Assurance for PediaSIM HPS (Price Per Unit, Minimum 2 Years Required)</v>
          </cell>
          <cell r="C255">
            <v>9261</v>
          </cell>
          <cell r="D255">
            <v>0</v>
          </cell>
          <cell r="E255" t="str">
            <v>WAR-015</v>
          </cell>
          <cell r="F255">
            <v>8024.19</v>
          </cell>
        </row>
        <row r="256">
          <cell r="A256" t="str">
            <v>WAR-PHPS10</v>
          </cell>
          <cell r="B256" t="str">
            <v>Single Year Premier Assurance for PediaSIM HPS</v>
          </cell>
          <cell r="C256">
            <v>14396</v>
          </cell>
          <cell r="D256">
            <v>0</v>
          </cell>
          <cell r="E256" t="str">
            <v>WAR-020</v>
          </cell>
          <cell r="F256">
            <v>12473.41</v>
          </cell>
        </row>
        <row r="257">
          <cell r="A257" t="str">
            <v>WAR-PHPS11</v>
          </cell>
          <cell r="B257" t="str">
            <v>Multi-Year Premier Assurance for PediaSIM HPS (Price Per Unit, Minimum 2 Years Required)</v>
          </cell>
          <cell r="C257">
            <v>13682</v>
          </cell>
          <cell r="D257">
            <v>0</v>
          </cell>
          <cell r="E257" t="str">
            <v>WAR-025</v>
          </cell>
          <cell r="F257">
            <v>11854.77</v>
          </cell>
        </row>
        <row r="258">
          <cell r="A258" t="str">
            <v>WAR-PHPS12</v>
          </cell>
          <cell r="B258" t="str">
            <v>First Year Upgrade to Premier Assurance for PediaSIM HPS</v>
          </cell>
          <cell r="C258">
            <v>4652</v>
          </cell>
          <cell r="D258">
            <v>0</v>
          </cell>
          <cell r="E258" t="str">
            <v>WAR-030</v>
          </cell>
          <cell r="F258">
            <v>4030.73</v>
          </cell>
        </row>
        <row r="259">
          <cell r="A259" t="str">
            <v>WAR-PHPS13</v>
          </cell>
          <cell r="B259" t="str">
            <v>Phone Support Only for PediaSIM HPS</v>
          </cell>
          <cell r="C259">
            <v>1500</v>
          </cell>
          <cell r="D259">
            <v>0</v>
          </cell>
          <cell r="E259" t="str">
            <v>PSO-PHPS</v>
          </cell>
          <cell r="F259" t="e">
            <v>#N/A</v>
          </cell>
        </row>
        <row r="260">
          <cell r="A260" t="str">
            <v>ACC-PECS01</v>
          </cell>
          <cell r="B260" t="str">
            <v>In-Room Portable Air Compressor - 120 VAC / 60 Hz</v>
          </cell>
          <cell r="C260">
            <v>4872</v>
          </cell>
          <cell r="D260">
            <v>0</v>
          </cell>
          <cell r="E260" t="str">
            <v>147K119800</v>
          </cell>
          <cell r="F260">
            <v>4221.34</v>
          </cell>
        </row>
        <row r="261">
          <cell r="A261" t="str">
            <v>ACC-PECS02</v>
          </cell>
          <cell r="B261" t="str">
            <v>In-Room Portable Air Compressor - 220 VAC / 60 Hz</v>
          </cell>
          <cell r="C261">
            <v>4872</v>
          </cell>
          <cell r="D261">
            <v>0</v>
          </cell>
          <cell r="E261" t="str">
            <v>147K119900</v>
          </cell>
          <cell r="F261">
            <v>4221.34</v>
          </cell>
        </row>
        <row r="262">
          <cell r="A262" t="str">
            <v>ACC-PECS03</v>
          </cell>
          <cell r="B262" t="str">
            <v>In-Room Portable Air Compressor - 220 VAC / 50 Hz</v>
          </cell>
          <cell r="C262">
            <v>4872</v>
          </cell>
          <cell r="D262">
            <v>0</v>
          </cell>
          <cell r="E262" t="str">
            <v>147K214500</v>
          </cell>
          <cell r="F262">
            <v>4221.34</v>
          </cell>
        </row>
        <row r="263">
          <cell r="A263" t="str">
            <v>ACC-PECS04</v>
          </cell>
          <cell r="B263" t="str">
            <v>Laptop Computer Case w/Sleeve</v>
          </cell>
          <cell r="C263">
            <v>426</v>
          </cell>
          <cell r="D263">
            <v>0</v>
          </cell>
          <cell r="E263" t="str">
            <v>147K177500</v>
          </cell>
          <cell r="F263">
            <v>369.11</v>
          </cell>
        </row>
        <row r="264">
          <cell r="A264" t="str">
            <v>ACC-PECS05</v>
          </cell>
          <cell r="B264" t="str">
            <v>Hands-Free Kit - Zoll Universal</v>
          </cell>
          <cell r="C264">
            <v>447</v>
          </cell>
          <cell r="D264">
            <v>0</v>
          </cell>
          <cell r="E264" t="str">
            <v>147K220200</v>
          </cell>
          <cell r="F264">
            <v>387.3</v>
          </cell>
        </row>
        <row r="265">
          <cell r="A265" t="str">
            <v>ACC-PECS06</v>
          </cell>
          <cell r="B265" t="str">
            <v>Hands-Free Kit - Physio Quick Combo</v>
          </cell>
          <cell r="C265">
            <v>447</v>
          </cell>
          <cell r="D265">
            <v>0</v>
          </cell>
          <cell r="E265" t="str">
            <v>147K220300</v>
          </cell>
          <cell r="F265">
            <v>387.3</v>
          </cell>
        </row>
        <row r="266">
          <cell r="A266" t="str">
            <v>ACC-PECS07</v>
          </cell>
          <cell r="B266" t="str">
            <v>Hands-Free Kit - Phillips AED</v>
          </cell>
          <cell r="C266">
            <v>447</v>
          </cell>
          <cell r="D266">
            <v>0</v>
          </cell>
          <cell r="E266" t="str">
            <v>147K220400</v>
          </cell>
          <cell r="F266">
            <v>387.3</v>
          </cell>
        </row>
        <row r="267">
          <cell r="A267" t="str">
            <v>ACC-PECS08</v>
          </cell>
          <cell r="B267" t="str">
            <v>Trauma/Disaster Casualty Kit Includes TDCK Unit, Moulage Kit, Trauma Fill Tank, Various Hoses and Cables (Can be used with the HPS, ECS and iStan)</v>
          </cell>
          <cell r="C267">
            <v>19614</v>
          </cell>
          <cell r="D267">
            <v>0</v>
          </cell>
          <cell r="E267" t="str">
            <v>253K112100</v>
          </cell>
          <cell r="F267" t="e">
            <v>#N/A</v>
          </cell>
        </row>
        <row r="268">
          <cell r="A268" t="str">
            <v>ACC-PECS09</v>
          </cell>
          <cell r="B268" t="str">
            <v>Extra Tool Kit</v>
          </cell>
          <cell r="C268">
            <v>567</v>
          </cell>
          <cell r="D268">
            <v>0</v>
          </cell>
          <cell r="E268" t="str">
            <v>147K051300</v>
          </cell>
          <cell r="F268">
            <v>491.28</v>
          </cell>
        </row>
        <row r="269">
          <cell r="A269" t="str">
            <v>ACC-PECS10</v>
          </cell>
          <cell r="B269" t="str">
            <v>Touch-Pro Wireless Patient Monitor with Wall Mount</v>
          </cell>
          <cell r="C269">
            <v>2800</v>
          </cell>
          <cell r="D269">
            <v>0</v>
          </cell>
          <cell r="E269" t="str">
            <v>253K532000</v>
          </cell>
          <cell r="F269">
            <v>2426.06</v>
          </cell>
        </row>
        <row r="270">
          <cell r="A270" t="str">
            <v>ACC-PECS11</v>
          </cell>
          <cell r="B270" t="str">
            <v>Additional Instructor's Laptop - Wireless</v>
          </cell>
          <cell r="C270">
            <v>6127</v>
          </cell>
          <cell r="D270">
            <v>0</v>
          </cell>
          <cell r="E270" t="str">
            <v>253KK00051</v>
          </cell>
          <cell r="F270">
            <v>5308.74</v>
          </cell>
        </row>
        <row r="271">
          <cell r="A271" t="str">
            <v>ACC-PECS12</v>
          </cell>
          <cell r="B271" t="str">
            <v>PediaSIM ECS Ruggedized Tablet PC with Learning Modules</v>
          </cell>
          <cell r="C271">
            <v>2340</v>
          </cell>
          <cell r="D271">
            <v>0</v>
          </cell>
          <cell r="E271" t="str">
            <v>147k370013</v>
          </cell>
          <cell r="F271">
            <v>0</v>
          </cell>
        </row>
        <row r="272">
          <cell r="A272" t="str">
            <v>ACC-PECS13</v>
          </cell>
          <cell r="B272" t="str">
            <v>PediaSIM ECS Ruggedized Tablet PC without Learning Modules</v>
          </cell>
          <cell r="C272">
            <v>2340</v>
          </cell>
          <cell r="D272">
            <v>0</v>
          </cell>
          <cell r="E272" t="str">
            <v>147k370020</v>
          </cell>
          <cell r="F272">
            <v>0</v>
          </cell>
        </row>
        <row r="273">
          <cell r="A273" t="str">
            <v>ACC-PECS14</v>
          </cell>
          <cell r="B273" t="str">
            <v>Pharmacology Editor</v>
          </cell>
          <cell r="C273">
            <v>1470</v>
          </cell>
          <cell r="D273">
            <v>0</v>
          </cell>
          <cell r="E273" t="str">
            <v>883K258000</v>
          </cell>
          <cell r="F273">
            <v>1273.68</v>
          </cell>
        </row>
        <row r="274">
          <cell r="A274" t="str">
            <v>ACC-PECS15</v>
          </cell>
          <cell r="B274" t="str">
            <v>PediaSIM ECS Additional Inventory Bag</v>
          </cell>
          <cell r="C274">
            <v>1167</v>
          </cell>
          <cell r="D274">
            <v>0</v>
          </cell>
          <cell r="E274" t="str">
            <v>147K240300</v>
          </cell>
          <cell r="F274">
            <v>0</v>
          </cell>
        </row>
        <row r="275">
          <cell r="A275" t="str">
            <v>ACC-PECS16</v>
          </cell>
          <cell r="B275" t="str">
            <v>PediaSim Core Workbook (Set of 5)</v>
          </cell>
          <cell r="C275">
            <v>290</v>
          </cell>
          <cell r="D275">
            <v>0</v>
          </cell>
          <cell r="E275" t="str">
            <v>253K224500</v>
          </cell>
          <cell r="F275" t="e">
            <v>#N/A</v>
          </cell>
        </row>
        <row r="276">
          <cell r="A276" t="str">
            <v>ACC-PECS17</v>
          </cell>
          <cell r="B276" t="str">
            <v>Wall Mount for Touch Pro Monitor</v>
          </cell>
          <cell r="C276">
            <v>50</v>
          </cell>
          <cell r="D276">
            <v>0</v>
          </cell>
          <cell r="E276" t="str">
            <v>430KK00022</v>
          </cell>
          <cell r="F276" t="e">
            <v>#N/A</v>
          </cell>
        </row>
        <row r="277">
          <cell r="A277" t="str">
            <v>CON-PECS01</v>
          </cell>
          <cell r="B277" t="str">
            <v>PediaSIM ECS IV Arm Skin</v>
          </cell>
          <cell r="C277">
            <v>93.02</v>
          </cell>
          <cell r="D277">
            <v>0</v>
          </cell>
          <cell r="E277" t="str">
            <v>104k241400</v>
          </cell>
          <cell r="F277" t="e">
            <v>#N/A</v>
          </cell>
        </row>
        <row r="278">
          <cell r="A278" t="str">
            <v>CON-PECS02</v>
          </cell>
          <cell r="B278" t="str">
            <v>PediaSIM ECS IO</v>
          </cell>
          <cell r="C278">
            <v>29.94</v>
          </cell>
          <cell r="D278">
            <v>0</v>
          </cell>
          <cell r="E278" t="str">
            <v>104K242000</v>
          </cell>
          <cell r="F278" t="e">
            <v>#N/A</v>
          </cell>
        </row>
        <row r="279">
          <cell r="A279" t="str">
            <v>CON-PECS03</v>
          </cell>
          <cell r="B279" t="str">
            <v>PediaSIM ECS Tension Pneumo Cap</v>
          </cell>
          <cell r="C279">
            <v>28</v>
          </cell>
          <cell r="D279">
            <v>0</v>
          </cell>
          <cell r="E279" t="str">
            <v>104K243300</v>
          </cell>
          <cell r="F279" t="e">
            <v>#N/A</v>
          </cell>
        </row>
        <row r="280">
          <cell r="A280" t="str">
            <v>CON-PECS04</v>
          </cell>
          <cell r="B280" t="str">
            <v>PediaSIM ECS Skin Patch</v>
          </cell>
          <cell r="C280">
            <v>15.42</v>
          </cell>
          <cell r="D280">
            <v>0</v>
          </cell>
          <cell r="E280" t="str">
            <v>104k243500</v>
          </cell>
          <cell r="F280" t="e">
            <v>#N/A</v>
          </cell>
        </row>
        <row r="281">
          <cell r="A281" t="str">
            <v>CON-PECS05</v>
          </cell>
          <cell r="B281" t="str">
            <v>PediaSIM ECS Female Genitalia</v>
          </cell>
          <cell r="C281">
            <v>186.54</v>
          </cell>
          <cell r="D281">
            <v>0</v>
          </cell>
          <cell r="E281" t="str">
            <v>104k244500</v>
          </cell>
          <cell r="F281" t="e">
            <v>#N/A</v>
          </cell>
        </row>
        <row r="282">
          <cell r="A282" t="str">
            <v>CON-PECS06</v>
          </cell>
          <cell r="B282" t="str">
            <v>PediaSIM ECS Neck Skin Patch</v>
          </cell>
          <cell r="C282">
            <v>20.28</v>
          </cell>
          <cell r="D282">
            <v>0</v>
          </cell>
          <cell r="E282" t="str">
            <v>104K246300</v>
          </cell>
          <cell r="F282" t="e">
            <v>#N/A</v>
          </cell>
        </row>
        <row r="283">
          <cell r="A283" t="str">
            <v>CON-PECS07</v>
          </cell>
          <cell r="B283" t="str">
            <v>PediaSIM ECS IV Splice Kit</v>
          </cell>
          <cell r="C283">
            <v>10.119999999999999</v>
          </cell>
          <cell r="D283">
            <v>0</v>
          </cell>
          <cell r="E283" t="str">
            <v>147k240400</v>
          </cell>
          <cell r="F283" t="e">
            <v>#N/A</v>
          </cell>
        </row>
        <row r="284">
          <cell r="A284" t="str">
            <v>CRE-PECS</v>
          </cell>
          <cell r="B284" t="str">
            <v>Credit from a PediaSIM ECS Product</v>
          </cell>
          <cell r="C284">
            <v>0</v>
          </cell>
          <cell r="D284">
            <v>0</v>
          </cell>
          <cell r="E284" t="str">
            <v>CREDIT</v>
          </cell>
          <cell r="F284" t="e">
            <v>#N/A</v>
          </cell>
        </row>
        <row r="285">
          <cell r="A285" t="str">
            <v>EDU-203</v>
          </cell>
          <cell r="B285" t="str">
            <v>Nurse Residency Pediatric Nursing for PediaSIM ECS with Muse Includes Didactic Material and SCES</v>
          </cell>
          <cell r="C285">
            <v>25000</v>
          </cell>
          <cell r="D285">
            <v>0</v>
          </cell>
          <cell r="E285" t="str">
            <v>253k296928</v>
          </cell>
          <cell r="F285" t="e">
            <v>#N/A</v>
          </cell>
        </row>
        <row r="286">
          <cell r="A286" t="str">
            <v>EDU-203A</v>
          </cell>
          <cell r="B286" t="str">
            <v>Nurse Residency Pediatric Nursing for PediaSIM ECS with Muse Includes Didactic Material and SCES (Purchasing 2 or more Learning Applications)</v>
          </cell>
          <cell r="C286">
            <v>21250</v>
          </cell>
          <cell r="D286">
            <v>0</v>
          </cell>
          <cell r="E286" t="str">
            <v>253k296928</v>
          </cell>
          <cell r="F286" t="e">
            <v>#N/A</v>
          </cell>
        </row>
        <row r="287">
          <cell r="A287" t="str">
            <v>EDU-211</v>
          </cell>
          <cell r="B287" t="str">
            <v>The Pediatric Advanced Life Support (PALS) Learning Application for Pediatric ECS Muse Includes 10 Simulated Clinical Experiences based on the 2010 PALS AHA Guidelines</v>
          </cell>
          <cell r="C287">
            <v>2950</v>
          </cell>
          <cell r="D287">
            <v>0</v>
          </cell>
          <cell r="E287" t="str">
            <v>253k257555</v>
          </cell>
          <cell r="F287">
            <v>0</v>
          </cell>
        </row>
        <row r="288">
          <cell r="A288" t="str">
            <v>EDU-213</v>
          </cell>
          <cell r="B288" t="str">
            <v>The Pediatric Emergencies Learning Application for PediaSIM ECS Muse Includes 8 Simulated Clinical Experiences</v>
          </cell>
          <cell r="C288">
            <v>2360</v>
          </cell>
          <cell r="D288">
            <v>0</v>
          </cell>
          <cell r="E288" t="str">
            <v>253k296255</v>
          </cell>
          <cell r="F288">
            <v>0</v>
          </cell>
        </row>
        <row r="289">
          <cell r="A289" t="str">
            <v>EDU-215</v>
          </cell>
          <cell r="B289" t="str">
            <v>The Pediatric Nursing Learning Application for PediaSIM ECS Muse Includes 16 Simulated Clinical Experiences from the Program for Nursing Curriculum Integration</v>
          </cell>
          <cell r="C289">
            <v>4720</v>
          </cell>
          <cell r="D289">
            <v>0</v>
          </cell>
          <cell r="E289" t="str">
            <v>253k296555</v>
          </cell>
          <cell r="F289">
            <v>0</v>
          </cell>
        </row>
        <row r="290">
          <cell r="A290" t="str">
            <v>EDU-251</v>
          </cell>
          <cell r="B290" t="str">
            <v>PNCI v5 Upgrade - PediaSIM ECS</v>
          </cell>
          <cell r="C290">
            <v>3500</v>
          </cell>
          <cell r="D290">
            <v>0</v>
          </cell>
          <cell r="E290" t="str">
            <v>253K257857</v>
          </cell>
          <cell r="F290">
            <v>0</v>
          </cell>
        </row>
        <row r="291">
          <cell r="A291" t="str">
            <v>EDU-263</v>
          </cell>
          <cell r="B291" t="str">
            <v>Pediatric Nursing v5 Upgrade - PediaSIM</v>
          </cell>
          <cell r="C291">
            <v>809</v>
          </cell>
          <cell r="D291">
            <v>0</v>
          </cell>
          <cell r="E291" t="str">
            <v>253K296556</v>
          </cell>
          <cell r="F291">
            <v>0</v>
          </cell>
        </row>
        <row r="292">
          <cell r="A292" t="str">
            <v>EDU-272</v>
          </cell>
          <cell r="B292" t="str">
            <v>European Pediatric Advanced Life Support (EPALS) Learning Application for PediaSIM ECS Includes 10 Simulated Clinical Experiences Developed in Accordance with the European Resuscitation Council Guidelines for Resuscitation 2010</v>
          </cell>
          <cell r="C292">
            <v>2950</v>
          </cell>
          <cell r="D292">
            <v>0</v>
          </cell>
          <cell r="E292" t="str">
            <v>253K257556</v>
          </cell>
          <cell r="F292">
            <v>0</v>
          </cell>
        </row>
        <row r="293">
          <cell r="A293" t="str">
            <v>EDU-273</v>
          </cell>
          <cell r="B293" t="str">
            <v>The Emergency Medical Services (EMS) 5 Learning Application for PediaSIM ECS Muse includes 10 Simulated Clinical Experiences based on the US Department of Transportation Curriculum and Developed in Partnership with Fox Valley Technical College</v>
          </cell>
          <cell r="C293">
            <v>2950</v>
          </cell>
          <cell r="D293">
            <v>0</v>
          </cell>
          <cell r="E293" t="str">
            <v>253k224600</v>
          </cell>
          <cell r="F293">
            <v>0</v>
          </cell>
        </row>
        <row r="294">
          <cell r="A294" t="str">
            <v>EDU-300</v>
          </cell>
          <cell r="B294" t="str">
            <v>Nurse Residency Pediatric Nursing for PediaSIM ECS with Muse with SCES Only</v>
          </cell>
          <cell r="C294">
            <v>9995</v>
          </cell>
          <cell r="D294">
            <v>0</v>
          </cell>
          <cell r="E294" t="str">
            <v>SCO-028</v>
          </cell>
          <cell r="F294" t="e">
            <v>#N/A</v>
          </cell>
        </row>
        <row r="295">
          <cell r="A295" t="str">
            <v>EDU-300A</v>
          </cell>
          <cell r="B295" t="str">
            <v>Nurse Residency Pediatric Nursing for PediaSIM ECS with Muse with SCES Only with 3 year subscription</v>
          </cell>
          <cell r="C295">
            <v>3500</v>
          </cell>
          <cell r="D295">
            <v>0</v>
          </cell>
          <cell r="E295" t="str">
            <v>SCO-028</v>
          </cell>
          <cell r="F295" t="e">
            <v>#N/A</v>
          </cell>
        </row>
        <row r="296">
          <cell r="A296" t="str">
            <v>ISO-PECS</v>
          </cell>
          <cell r="B296" t="str">
            <v>Installation &amp; System Orientation of PediaSIM ECS by a CAE Healthcare Technician</v>
          </cell>
          <cell r="C296">
            <v>2625</v>
          </cell>
          <cell r="D296">
            <v>0</v>
          </cell>
          <cell r="E296" t="str">
            <v>ISO</v>
          </cell>
          <cell r="F296">
            <v>2274.4299999999998</v>
          </cell>
        </row>
        <row r="297">
          <cell r="A297" t="str">
            <v>MUS-004</v>
          </cell>
          <cell r="B297" t="str">
            <v>Muse Software Upgrade - PediaSIM ECS with Learning Modules Includes a replacement MacBook computer, Muse Software License, replacement of currently owned Learning Modules with the Muse version and six (6) SCE Development Licenses.</v>
          </cell>
          <cell r="C297">
            <v>8000</v>
          </cell>
          <cell r="D297">
            <v>0</v>
          </cell>
          <cell r="E297" t="str">
            <v>147K370004</v>
          </cell>
          <cell r="F297">
            <v>6931.6</v>
          </cell>
        </row>
        <row r="298">
          <cell r="A298" t="str">
            <v>MUS-004A</v>
          </cell>
          <cell r="B298" t="str">
            <v>Muse Software Upgrade - PediaSIM ECS. Includes a replacement MacBook computer, Muse Software License, and six (6) SCE Development Licenses.</v>
          </cell>
          <cell r="C298">
            <v>6000</v>
          </cell>
          <cell r="D298">
            <v>0</v>
          </cell>
          <cell r="E298" t="str">
            <v>147k370009</v>
          </cell>
          <cell r="F298">
            <v>5198.7</v>
          </cell>
        </row>
        <row r="299">
          <cell r="A299" t="str">
            <v>MUS-056</v>
          </cell>
          <cell r="B299" t="str">
            <v>PediaSIM ECS Muse SCE Development License for Customers without Patient Simulators - OEM Only</v>
          </cell>
          <cell r="C299">
            <v>10000</v>
          </cell>
          <cell r="D299">
            <v>0</v>
          </cell>
          <cell r="E299" t="str">
            <v>881k240107</v>
          </cell>
          <cell r="F299" t="e">
            <v>#N/A</v>
          </cell>
        </row>
        <row r="300">
          <cell r="A300" t="str">
            <v>MUS-066</v>
          </cell>
          <cell r="B300" t="str">
            <v>Additional PediaSIM ECS Muse SCE Development License for Customers without Patient Simulators - OEM Only</v>
          </cell>
          <cell r="C300">
            <v>1250</v>
          </cell>
          <cell r="D300">
            <v>0</v>
          </cell>
          <cell r="E300" t="str">
            <v>881k100001</v>
          </cell>
          <cell r="F300" t="e">
            <v>#N/A</v>
          </cell>
        </row>
        <row r="301">
          <cell r="A301" t="str">
            <v>MUS-203</v>
          </cell>
          <cell r="B301" t="str">
            <v>PediaSIM ECS Muse 2.0 Update with Learning Modules</v>
          </cell>
          <cell r="C301">
            <v>575</v>
          </cell>
          <cell r="D301">
            <v>0</v>
          </cell>
          <cell r="E301" t="str">
            <v>147k370028</v>
          </cell>
          <cell r="F301">
            <v>0</v>
          </cell>
        </row>
        <row r="302">
          <cell r="A302" t="str">
            <v>MUS-203A</v>
          </cell>
          <cell r="B302" t="str">
            <v>PediaSIM ECS Muse 2.0 Update without Learning Modules</v>
          </cell>
          <cell r="C302">
            <v>575</v>
          </cell>
          <cell r="D302">
            <v>0</v>
          </cell>
          <cell r="E302" t="str">
            <v>147k370036</v>
          </cell>
          <cell r="F302" t="e">
            <v>#N/A</v>
          </cell>
        </row>
        <row r="303">
          <cell r="A303" t="str">
            <v>Patient Simulator Trade In Offer (for PediaSIM ECS)</v>
          </cell>
          <cell r="B303" t="str">
            <v>Patient Simulator Trade In Offer</v>
          </cell>
          <cell r="C303">
            <v>-6000</v>
          </cell>
          <cell r="D303">
            <v>0</v>
          </cell>
          <cell r="E303" t="str">
            <v>Patient Simulator Trade In Offer</v>
          </cell>
          <cell r="F303" t="e">
            <v>#N/A</v>
          </cell>
        </row>
        <row r="304">
          <cell r="A304" t="str">
            <v>PECS-200</v>
          </cell>
          <cell r="B304" t="str">
            <v>PediaSIM ECS - Base Unit includes: Full Body Instrumented Pediatric Mannequin, Muse Operating Software, Instructor's Laptop Workstation, Air Compressor, Touch-Pro Wireless Patient Monitor Computer, 2 Pre-Configured Patients, 6 Simulated Clinical Experiences, 4 SCE Development Licenses, First Year Full System Value Service Agreement Including One Year of Training for Life</v>
          </cell>
          <cell r="C304">
            <v>45360</v>
          </cell>
          <cell r="D304">
            <v>0</v>
          </cell>
          <cell r="E304" t="str">
            <v>253K240000</v>
          </cell>
          <cell r="F304">
            <v>34249.96</v>
          </cell>
        </row>
        <row r="305">
          <cell r="A305" t="str">
            <v>PECS-300</v>
          </cell>
          <cell r="B305" t="str">
            <v>PECS Base Unit - 220v/50hZ International Only - Includes: Full Body Instrumented Pediatric Mannequin, Muse Operating Software, Instructor's Laptop Workstation, Air Compressor, Touch-Pro Wireless Patient Monitor Computer, 2 Pre-Configured Patients, 6 Simulated Clinical Experiences, 4 SCE Development Licenses, First Year Full System Value Service Agreement Including One Year of Training for Life</v>
          </cell>
          <cell r="C305">
            <v>45360</v>
          </cell>
          <cell r="D305">
            <v>0</v>
          </cell>
          <cell r="E305" t="str">
            <v>253K240002</v>
          </cell>
          <cell r="F305" t="e">
            <v>#N/A</v>
          </cell>
        </row>
        <row r="306">
          <cell r="A306" t="str">
            <v>PECS-300L</v>
          </cell>
          <cell r="B306" t="str">
            <v>PECS Base Unit - 220v/50hZ International Only - Includes: Full Body Instrumented Pediatric Mannequin, Muse Operating Software, Instructor's Laptop Workstation, Air Compressor, Touch-Pro Wireless Patient Monitor Computer, 2 Pre-Configured Patients, 6 Simulated Clinical Experiences, 4 SCE Development Licenses, First Year Full System Value Service Agreement Including One Year of Training for Life (2 Year Lease)</v>
          </cell>
          <cell r="C306">
            <v>1890</v>
          </cell>
          <cell r="D306">
            <v>0</v>
          </cell>
          <cell r="E306" t="str">
            <v>253K240002</v>
          </cell>
          <cell r="F306" t="e">
            <v>#N/A</v>
          </cell>
        </row>
        <row r="307">
          <cell r="A307" t="str">
            <v>PediaSIM ECS Misc. Parts</v>
          </cell>
          <cell r="B307" t="str">
            <v>Misc Parts</v>
          </cell>
          <cell r="C307">
            <v>0</v>
          </cell>
          <cell r="D307">
            <v>0</v>
          </cell>
          <cell r="E307" t="str">
            <v>MISC. PARTS</v>
          </cell>
          <cell r="F307" t="e">
            <v>#N/A</v>
          </cell>
        </row>
        <row r="308">
          <cell r="A308" t="str">
            <v>PMA-PECS01</v>
          </cell>
          <cell r="B308" t="str">
            <v>On-Site Preventative Maintenance Service on PediaSIM ECS: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308">
            <v>0</v>
          </cell>
          <cell r="D308">
            <v>0</v>
          </cell>
          <cell r="E308" t="str">
            <v>PMA-003</v>
          </cell>
          <cell r="F308" t="e">
            <v>#N/A</v>
          </cell>
        </row>
        <row r="309">
          <cell r="A309" t="str">
            <v>PMA-PECS02</v>
          </cell>
          <cell r="B309" t="str">
            <v>In-House Preventative Maintenance Service on PediaSIM ECS: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309">
            <v>0</v>
          </cell>
          <cell r="D309">
            <v>0</v>
          </cell>
          <cell r="E309" t="str">
            <v>PMA-003</v>
          </cell>
          <cell r="F309" t="e">
            <v>#N/A</v>
          </cell>
        </row>
        <row r="310">
          <cell r="A310" t="str">
            <v>PNP-001</v>
          </cell>
          <cell r="B310" t="str">
            <v>Nurse Residency PediaSIM ECS (includes Hands Free Cable, Three Year Premier Support and Maintenance, Installation and Shipping)</v>
          </cell>
          <cell r="C310">
            <v>17600</v>
          </cell>
          <cell r="D310">
            <v>0</v>
          </cell>
          <cell r="E310" t="str">
            <v>PNP-001</v>
          </cell>
          <cell r="F310" t="e">
            <v>#N/A</v>
          </cell>
        </row>
        <row r="311">
          <cell r="A311" t="str">
            <v>PNP-002</v>
          </cell>
          <cell r="B311" t="str">
            <v>Nurse Residency PediaSIM ECS when Purchasing 2 or more Simulators (includes Hands Free Cable, Three Year Premier Support and Maintenance, Installation and Shipping)</v>
          </cell>
          <cell r="C311">
            <v>17600</v>
          </cell>
          <cell r="D311">
            <v>0</v>
          </cell>
          <cell r="E311" t="str">
            <v>PNP-001</v>
          </cell>
          <cell r="F311" t="e">
            <v>#N/A</v>
          </cell>
        </row>
        <row r="312">
          <cell r="A312" t="str">
            <v>PNP-003</v>
          </cell>
          <cell r="B312" t="str">
            <v>Nurse Residency PediaSIM ECS Renewal Price per Simulator</v>
          </cell>
          <cell r="C312">
            <v>16300</v>
          </cell>
          <cell r="D312">
            <v>0</v>
          </cell>
          <cell r="E312" t="str">
            <v>PNP-001</v>
          </cell>
          <cell r="F312" t="e">
            <v>#N/A</v>
          </cell>
        </row>
        <row r="313">
          <cell r="A313" t="str">
            <v>PROMO-PECS01</v>
          </cell>
          <cell r="B313" t="str">
            <v>PediaSIM ECS Limited Promotional Discount</v>
          </cell>
          <cell r="C313">
            <v>-11860</v>
          </cell>
          <cell r="D313">
            <v>0</v>
          </cell>
          <cell r="E313" t="str">
            <v>PediaSIM ECS Promotion</v>
          </cell>
          <cell r="F313" t="e">
            <v>#N/A</v>
          </cell>
        </row>
        <row r="314">
          <cell r="A314" t="str">
            <v>PROMO-PECS02</v>
          </cell>
          <cell r="B314" t="str">
            <v>PediaSIM ECS Muse Upgrade Promotion from HPS6 software to Muse software including purchased Learning Applications. Customer's simulator must be under active service agreement.</v>
          </cell>
          <cell r="C314">
            <v>-4000</v>
          </cell>
          <cell r="D314">
            <v>0</v>
          </cell>
          <cell r="E314" t="str">
            <v>Muse Promotion</v>
          </cell>
          <cell r="F314" t="e">
            <v>#N/A</v>
          </cell>
        </row>
        <row r="315">
          <cell r="A315" t="str">
            <v>PROMO-PECS03</v>
          </cell>
          <cell r="B315" t="str">
            <v>PediaSIM ECS Muse Upgrade Promotion from HPS6 software to Muse software (without Learning Applications). Customer's simulator must be under active service agreement.</v>
          </cell>
          <cell r="C315">
            <v>-2000</v>
          </cell>
          <cell r="D315">
            <v>0</v>
          </cell>
          <cell r="E315" t="str">
            <v>Muse Promotion</v>
          </cell>
          <cell r="F315" t="e">
            <v>#N/A</v>
          </cell>
        </row>
        <row r="316">
          <cell r="A316" t="str">
            <v>SFW-013</v>
          </cell>
          <cell r="B316" t="str">
            <v>ASL: Program for Nursing Curriculum Integration - Ped - ECS</v>
          </cell>
          <cell r="C316">
            <v>2090</v>
          </cell>
          <cell r="D316">
            <v>0</v>
          </cell>
          <cell r="E316" t="str">
            <v>253K257800</v>
          </cell>
          <cell r="F316">
            <v>1810.88</v>
          </cell>
        </row>
        <row r="317">
          <cell r="A317" t="str">
            <v>SFW-121</v>
          </cell>
          <cell r="B317" t="str">
            <v>MUSE SCE Development License for PediaSIM ECS</v>
          </cell>
          <cell r="C317">
            <v>500</v>
          </cell>
          <cell r="D317">
            <v>0</v>
          </cell>
          <cell r="E317" t="str">
            <v>881k240001</v>
          </cell>
          <cell r="F317">
            <v>433.23</v>
          </cell>
        </row>
        <row r="318">
          <cell r="A318" t="str">
            <v>SFW-202</v>
          </cell>
          <cell r="B318" t="str">
            <v>Software License for Nurse Residency Pediatric Nursing for PediaSIM ECS with Muse Includes Didactic Material and SCES</v>
          </cell>
          <cell r="C318">
            <v>500</v>
          </cell>
          <cell r="D318">
            <v>0</v>
          </cell>
          <cell r="E318" t="str">
            <v>881k296928</v>
          </cell>
          <cell r="F318" t="e">
            <v>#N/A</v>
          </cell>
        </row>
        <row r="319">
          <cell r="A319" t="str">
            <v>SFW-210</v>
          </cell>
          <cell r="B319" t="str">
            <v>Additional Software License for The Pediatric Advanced Life Support (PALS) Learning Application for Pediatric ECS Muse Includes 10 Simulated Clinical Experiences based on the 2010 PALS AHA Guidelines</v>
          </cell>
          <cell r="C319">
            <v>325</v>
          </cell>
          <cell r="D319">
            <v>0</v>
          </cell>
          <cell r="E319" t="str">
            <v>881k257555</v>
          </cell>
          <cell r="F319">
            <v>0</v>
          </cell>
        </row>
        <row r="320">
          <cell r="A320" t="str">
            <v>SFW-212</v>
          </cell>
          <cell r="B320" t="str">
            <v>Additional Software License for The Pediatric Emergencies Learning Application for PediaSIM ECS Muse Includes 8 Simulated Clinical Experiences</v>
          </cell>
          <cell r="C320">
            <v>260</v>
          </cell>
          <cell r="D320">
            <v>0</v>
          </cell>
          <cell r="E320" t="str">
            <v>881k296255</v>
          </cell>
          <cell r="F320">
            <v>0</v>
          </cell>
        </row>
        <row r="321">
          <cell r="A321" t="str">
            <v>SFW-214</v>
          </cell>
          <cell r="B321" t="str">
            <v>Additional Software License for The Pediatric Nursing Learning Application for PediaSIM ECS Muse Includes 16 Simulated Clinical Experiences from the Program for Nursing Curriculum Integration</v>
          </cell>
          <cell r="C321">
            <v>525</v>
          </cell>
          <cell r="D321">
            <v>0</v>
          </cell>
          <cell r="E321" t="str">
            <v>881k296555</v>
          </cell>
          <cell r="F321">
            <v>0</v>
          </cell>
        </row>
        <row r="322">
          <cell r="A322" t="str">
            <v>SFW-241</v>
          </cell>
          <cell r="B322" t="str">
            <v>Additional Software License for The Program for Nursing Curriculum Integration (PNCI) for PediaSIM ECS (Muse) includes 100 Simulated Clinical Experiences (76 Adult, 16 Pediatric &amp; 8 Infant)</v>
          </cell>
          <cell r="C322">
            <v>2090</v>
          </cell>
          <cell r="D322">
            <v>0</v>
          </cell>
          <cell r="E322" t="str">
            <v>253K257855</v>
          </cell>
          <cell r="F322">
            <v>0</v>
          </cell>
        </row>
        <row r="323">
          <cell r="A323" t="str">
            <v>SFW-251</v>
          </cell>
          <cell r="B323" t="str">
            <v>PNCI v5 Upgrade Additional Software License - PediaSIM ECS</v>
          </cell>
          <cell r="C323">
            <v>1000</v>
          </cell>
          <cell r="D323">
            <v>0</v>
          </cell>
          <cell r="E323" t="str">
            <v>253K257858</v>
          </cell>
          <cell r="F323">
            <v>0</v>
          </cell>
        </row>
        <row r="324">
          <cell r="A324" t="str">
            <v>SFW-263</v>
          </cell>
          <cell r="B324" t="str">
            <v>Pediatric Nursing v5 Upgrade Additional Software License - PediaSIM ECS</v>
          </cell>
          <cell r="C324">
            <v>221</v>
          </cell>
          <cell r="D324">
            <v>0</v>
          </cell>
          <cell r="E324" t="str">
            <v>881K296556</v>
          </cell>
          <cell r="F324">
            <v>0</v>
          </cell>
        </row>
        <row r="325">
          <cell r="A325" t="str">
            <v>SFW-272</v>
          </cell>
          <cell r="B325" t="str">
            <v>Additional Software License for European Pediatric Advanced Life Support (EPALS) Learning Application for PediaSIM ECS Includes 10 Simulated Clinical Experiences Developed in Accordance with the European Resuscitation Council Guidelines for Resuscitation 2010</v>
          </cell>
          <cell r="C325">
            <v>325</v>
          </cell>
          <cell r="D325">
            <v>0</v>
          </cell>
          <cell r="E325" t="str">
            <v>881K257556</v>
          </cell>
          <cell r="F325">
            <v>0</v>
          </cell>
        </row>
        <row r="326">
          <cell r="A326" t="str">
            <v>SFW-273</v>
          </cell>
          <cell r="B326" t="str">
            <v>Additional Software License for The Emergency Medical Services (EMS) 5 Learning Application for PediaSIM ECS Muse includes 10 Simulated Clinical Experiences based on the US Department of Transportation Curriculum and Developed in Partnership with Fox Valley Technical College</v>
          </cell>
          <cell r="C326">
            <v>325</v>
          </cell>
          <cell r="D326">
            <v>0</v>
          </cell>
          <cell r="E326" t="str">
            <v>881k224600</v>
          </cell>
          <cell r="F326">
            <v>0</v>
          </cell>
        </row>
        <row r="327">
          <cell r="A327" t="str">
            <v>SFW-285</v>
          </cell>
          <cell r="B327" t="str">
            <v>PediaSIM ECS Muse 2.0 SCE Development License</v>
          </cell>
          <cell r="C327">
            <v>500</v>
          </cell>
          <cell r="D327">
            <v>0</v>
          </cell>
          <cell r="E327" t="str">
            <v>881k240107</v>
          </cell>
          <cell r="F327">
            <v>0</v>
          </cell>
        </row>
        <row r="328">
          <cell r="A328" t="str">
            <v>SFW-300</v>
          </cell>
          <cell r="B328" t="str">
            <v>Software License for Nurse Residency Pediatric Nursing for PediaSIM ECS with Muse with SCES Only</v>
          </cell>
          <cell r="C328">
            <v>1100</v>
          </cell>
          <cell r="D328">
            <v>0</v>
          </cell>
          <cell r="E328" t="str">
            <v>SCO-028</v>
          </cell>
          <cell r="F328" t="e">
            <v>#N/A</v>
          </cell>
        </row>
        <row r="329">
          <cell r="A329" t="str">
            <v>SFW-300A</v>
          </cell>
          <cell r="B329" t="str">
            <v>Software License for Nurse Residency Pediatric Nursing for PediaSIM ECS with Muse with SCES Only with 3 year subscription</v>
          </cell>
          <cell r="C329">
            <v>367</v>
          </cell>
          <cell r="D329">
            <v>0</v>
          </cell>
          <cell r="E329" t="str">
            <v>SCO-028</v>
          </cell>
          <cell r="F329" t="e">
            <v>#N/A</v>
          </cell>
        </row>
        <row r="330">
          <cell r="A330" t="str">
            <v>SHIP-PECSC</v>
          </cell>
          <cell r="B330" t="str">
            <v>Canadian Shipping Charges for PediaSIM ECS</v>
          </cell>
          <cell r="C330">
            <v>700</v>
          </cell>
          <cell r="D330">
            <v>0</v>
          </cell>
          <cell r="E330" t="str">
            <v>SHIP-001C</v>
          </cell>
          <cell r="F330" t="e">
            <v>#N/A</v>
          </cell>
        </row>
        <row r="331">
          <cell r="A331" t="str">
            <v>SHIP-PECSD</v>
          </cell>
          <cell r="B331" t="str">
            <v>Domestic Shipping Charges for PediaSIM ECS</v>
          </cell>
          <cell r="C331">
            <v>495</v>
          </cell>
          <cell r="D331">
            <v>0</v>
          </cell>
          <cell r="E331" t="str">
            <v>SHIP-001D</v>
          </cell>
          <cell r="F331" t="e">
            <v>#N/A</v>
          </cell>
        </row>
        <row r="332">
          <cell r="A332" t="str">
            <v>SHIP-PECSI</v>
          </cell>
          <cell r="B332" t="str">
            <v>International Shipping Charges for PediaSIM ECS</v>
          </cell>
          <cell r="C332">
            <v>1495</v>
          </cell>
          <cell r="D332">
            <v>0</v>
          </cell>
          <cell r="E332" t="str">
            <v>SHIP-001I</v>
          </cell>
          <cell r="F332" t="e">
            <v>#N/A</v>
          </cell>
        </row>
        <row r="333">
          <cell r="A333" t="str">
            <v>SHIP-PECSM</v>
          </cell>
          <cell r="B333" t="str">
            <v>Misc. Shipping Services for PediaSIM ECS products (includes packaging and shipping)</v>
          </cell>
          <cell r="C333">
            <v>0</v>
          </cell>
          <cell r="D333">
            <v>0</v>
          </cell>
          <cell r="E333" t="str">
            <v>Shipping</v>
          </cell>
          <cell r="F333" t="e">
            <v>#N/A</v>
          </cell>
        </row>
        <row r="334">
          <cell r="A334" t="str">
            <v>SimMan Trade In Discount (for PediaSIM ECS)</v>
          </cell>
          <cell r="B334" t="str">
            <v>Trade in Discount for SimMan Patient Simulator</v>
          </cell>
          <cell r="C334">
            <v>-5000</v>
          </cell>
          <cell r="D334">
            <v>0</v>
          </cell>
          <cell r="E334" t="str">
            <v>SimMan Trade In Discount</v>
          </cell>
          <cell r="F334" t="e">
            <v>#N/A</v>
          </cell>
        </row>
        <row r="335">
          <cell r="A335" t="str">
            <v>TRN-PECS01</v>
          </cell>
          <cell r="B335" t="str">
            <v>ECS Core Education Course for PediaSIM ECS - Two Days at CAE Healthcare</v>
          </cell>
          <cell r="C335">
            <v>495</v>
          </cell>
          <cell r="D335">
            <v>0</v>
          </cell>
          <cell r="E335" t="str">
            <v>TRN-005</v>
          </cell>
          <cell r="F335">
            <v>428.89</v>
          </cell>
        </row>
        <row r="336">
          <cell r="A336" t="str">
            <v>TRN-PECS02</v>
          </cell>
          <cell r="B336" t="str">
            <v>ECS Simulation in Practice Education Course for PediaSIM ECS - Two Days at CAE Healthcare</v>
          </cell>
          <cell r="C336">
            <v>495</v>
          </cell>
          <cell r="D336">
            <v>0</v>
          </cell>
          <cell r="E336" t="str">
            <v>TRN-006</v>
          </cell>
          <cell r="F336">
            <v>428.89</v>
          </cell>
        </row>
        <row r="337">
          <cell r="A337" t="str">
            <v>TRN-PECS03</v>
          </cell>
          <cell r="B337" t="str">
            <v>ECS Core On-Site Education Course for PediaSIM ECS - Two Days (Up to 10 Attendees)</v>
          </cell>
          <cell r="C337">
            <v>5995</v>
          </cell>
          <cell r="D337">
            <v>0</v>
          </cell>
          <cell r="E337" t="str">
            <v>TRN-007</v>
          </cell>
          <cell r="F337">
            <v>5194.37</v>
          </cell>
        </row>
        <row r="338">
          <cell r="A338" t="str">
            <v>TRN-PECS04</v>
          </cell>
          <cell r="B338" t="str">
            <v>ECS Simulation in Practice On-Site Education Course for PediaSIM ECS- Two Days (Up to 10 Attendees)</v>
          </cell>
          <cell r="C338">
            <v>5995</v>
          </cell>
          <cell r="D338">
            <v>0</v>
          </cell>
          <cell r="E338" t="str">
            <v>TRN-008</v>
          </cell>
          <cell r="F338">
            <v>5194.37</v>
          </cell>
        </row>
        <row r="339">
          <cell r="A339" t="str">
            <v>TRN-PECS05</v>
          </cell>
          <cell r="B339" t="str">
            <v>Additional Day of On-Site Training for PediaSIM ECS (One Product)</v>
          </cell>
          <cell r="C339">
            <v>2995</v>
          </cell>
          <cell r="D339">
            <v>0</v>
          </cell>
          <cell r="E339" t="str">
            <v>TRN-022</v>
          </cell>
          <cell r="F339">
            <v>2595.02</v>
          </cell>
        </row>
        <row r="340">
          <cell r="A340" t="str">
            <v>TRN-PECS06</v>
          </cell>
          <cell r="B340" t="str">
            <v>Essentials of Simulation for PediaSIM ECS - Two Days at CAE Healthcare</v>
          </cell>
          <cell r="C340">
            <v>495</v>
          </cell>
          <cell r="D340">
            <v>0</v>
          </cell>
          <cell r="E340" t="str">
            <v>TRN-039</v>
          </cell>
          <cell r="F340">
            <v>0</v>
          </cell>
        </row>
        <row r="341">
          <cell r="A341" t="str">
            <v>TRN-PECS07</v>
          </cell>
          <cell r="B341" t="str">
            <v>ECS Core On-Site Education Course for PediaSIM ECS - Physician Instructor (Up to 10 Attendees)</v>
          </cell>
          <cell r="C341">
            <v>8995</v>
          </cell>
          <cell r="D341">
            <v>0</v>
          </cell>
          <cell r="E341" t="str">
            <v>TRN-107</v>
          </cell>
          <cell r="F341">
            <v>0</v>
          </cell>
        </row>
        <row r="342">
          <cell r="A342" t="str">
            <v>TRN-PECS08</v>
          </cell>
          <cell r="B342" t="str">
            <v>ECS Simulation in Practice On-Site Education Course for PediaSIM ECS - Physician Instructor (Up to 10 Attendees)</v>
          </cell>
          <cell r="C342">
            <v>8995</v>
          </cell>
          <cell r="D342">
            <v>0</v>
          </cell>
          <cell r="E342" t="str">
            <v>TRN-108</v>
          </cell>
          <cell r="F342">
            <v>7793.7177499999998</v>
          </cell>
        </row>
        <row r="343">
          <cell r="A343" t="str">
            <v>TRN-PECS09</v>
          </cell>
          <cell r="B343" t="str">
            <v>Simulation Technologies Course - ECS (for PediaSIM ECS)</v>
          </cell>
          <cell r="C343">
            <v>2500</v>
          </cell>
          <cell r="D343">
            <v>0</v>
          </cell>
          <cell r="E343" t="str">
            <v>TRN-112</v>
          </cell>
          <cell r="F343">
            <v>2166.13</v>
          </cell>
        </row>
        <row r="344">
          <cell r="A344" t="str">
            <v>TRN-PECS10</v>
          </cell>
          <cell r="B344" t="str">
            <v>Customized Training Course for PediaSIM ECS</v>
          </cell>
          <cell r="C344">
            <v>0</v>
          </cell>
          <cell r="D344">
            <v>0</v>
          </cell>
          <cell r="E344" t="str">
            <v>TRN-999</v>
          </cell>
          <cell r="F344" t="e">
            <v>#N/A</v>
          </cell>
        </row>
        <row r="345">
          <cell r="A345" t="str">
            <v>TRN-PECS11</v>
          </cell>
          <cell r="B345" t="str">
            <v>One Day Onsite Training for PediaSIM ECS</v>
          </cell>
          <cell r="C345">
            <v>3995</v>
          </cell>
          <cell r="D345">
            <v>0</v>
          </cell>
          <cell r="E345" t="str">
            <v>TRN-041</v>
          </cell>
          <cell r="F345">
            <v>0</v>
          </cell>
        </row>
        <row r="346">
          <cell r="A346" t="str">
            <v>WAR-PECS01</v>
          </cell>
          <cell r="B346" t="str">
            <v>Single Year Trauma/Disaster Casualty Kit (TDCK) Value Assurance</v>
          </cell>
          <cell r="C346">
            <v>2153</v>
          </cell>
          <cell r="D346">
            <v>0</v>
          </cell>
          <cell r="E346" t="str">
            <v>EQW-040</v>
          </cell>
          <cell r="F346">
            <v>1865.47</v>
          </cell>
        </row>
        <row r="347">
          <cell r="A347" t="str">
            <v>WAR-PECS02</v>
          </cell>
          <cell r="B347" t="str">
            <v>Multi-Year Trauma/Disaster Casualty Kit (TDCK) Value Assurance (Price Per Unit, Minimum 2 Years Required)</v>
          </cell>
          <cell r="C347">
            <v>2055</v>
          </cell>
          <cell r="D347">
            <v>0</v>
          </cell>
          <cell r="E347" t="str">
            <v>EQW-052</v>
          </cell>
          <cell r="F347">
            <v>1780.55</v>
          </cell>
        </row>
        <row r="348">
          <cell r="A348" t="str">
            <v>WAR-PECS03</v>
          </cell>
          <cell r="B348" t="str">
            <v>Single Year Premier Plus Site Assurance for PediaSIM ECS (Requires 3 or more Units)</v>
          </cell>
          <cell r="C348">
            <v>5954</v>
          </cell>
          <cell r="D348">
            <v>0</v>
          </cell>
          <cell r="E348" t="str">
            <v>SWAR-003</v>
          </cell>
          <cell r="F348">
            <v>5158.84</v>
          </cell>
        </row>
        <row r="349">
          <cell r="A349" t="str">
            <v>WAR-PECS04</v>
          </cell>
          <cell r="B349" t="str">
            <v>Multi-Year Premier Plus Site Assurance for PediaSIM ECS (Price Per Unit, Requires 3 or more Units, Minimum 2 Years Required)</v>
          </cell>
          <cell r="C349">
            <v>5663</v>
          </cell>
          <cell r="D349">
            <v>0</v>
          </cell>
          <cell r="E349" t="str">
            <v>SWAR-004</v>
          </cell>
          <cell r="F349">
            <v>4906.71</v>
          </cell>
        </row>
        <row r="350">
          <cell r="A350" t="str">
            <v>WAR-PECS05</v>
          </cell>
          <cell r="B350" t="str">
            <v>Single Year Value Assurance for PediaSIM ECS</v>
          </cell>
          <cell r="C350">
            <v>4872</v>
          </cell>
          <cell r="D350">
            <v>0</v>
          </cell>
          <cell r="E350" t="str">
            <v>WAR-040</v>
          </cell>
          <cell r="F350">
            <v>4221.34</v>
          </cell>
        </row>
        <row r="351">
          <cell r="A351" t="str">
            <v>WAR-PECS06</v>
          </cell>
          <cell r="B351" t="str">
            <v>Multi-Year Value Assurance for PediaSIM ECS (Price Per Unit, Minimum 2 Years Required)</v>
          </cell>
          <cell r="C351">
            <v>4641</v>
          </cell>
          <cell r="D351">
            <v>0</v>
          </cell>
          <cell r="E351" t="str">
            <v>WAR-045</v>
          </cell>
          <cell r="F351">
            <v>4021.19</v>
          </cell>
        </row>
        <row r="352">
          <cell r="A352" t="str">
            <v>WAR-PECS07</v>
          </cell>
          <cell r="B352" t="str">
            <v>First Year Upgrade to Premier Assurance for PediaSIM ECS</v>
          </cell>
          <cell r="C352">
            <v>2163</v>
          </cell>
          <cell r="D352">
            <v>0</v>
          </cell>
          <cell r="E352" t="str">
            <v>WAR-060</v>
          </cell>
          <cell r="F352">
            <v>1874.13</v>
          </cell>
        </row>
        <row r="353">
          <cell r="A353" t="str">
            <v>WAR-PECS08</v>
          </cell>
          <cell r="B353" t="str">
            <v>Single Year Premier Assurance for PediaSIM ECS</v>
          </cell>
          <cell r="C353">
            <v>7035</v>
          </cell>
          <cell r="D353">
            <v>0</v>
          </cell>
          <cell r="E353" t="str">
            <v>WAR-050</v>
          </cell>
          <cell r="F353">
            <v>6095.48</v>
          </cell>
        </row>
        <row r="354">
          <cell r="A354" t="str">
            <v>WAR-PECS09</v>
          </cell>
          <cell r="B354" t="str">
            <v>Multi-Year Premier Assurance for PediaSIM ECS (Price Per Unit, Minimum 2 Years Required)</v>
          </cell>
          <cell r="C354">
            <v>6684</v>
          </cell>
          <cell r="D354">
            <v>0</v>
          </cell>
          <cell r="E354" t="str">
            <v>WAR-055</v>
          </cell>
          <cell r="F354">
            <v>5791.35</v>
          </cell>
        </row>
        <row r="355">
          <cell r="A355" t="str">
            <v>WAR-PECS10</v>
          </cell>
          <cell r="B355" t="str">
            <v>Phone Support Only for PediaSIM ECS</v>
          </cell>
          <cell r="C355">
            <v>1500</v>
          </cell>
          <cell r="D355">
            <v>0</v>
          </cell>
          <cell r="E355" t="str">
            <v>PSO-PECS</v>
          </cell>
          <cell r="F355" t="e">
            <v>#N/A</v>
          </cell>
        </row>
        <row r="356">
          <cell r="A356" t="str">
            <v>ACC-005</v>
          </cell>
          <cell r="B356" t="str">
            <v>VGA Connection Kit</v>
          </cell>
          <cell r="C356">
            <v>2700</v>
          </cell>
          <cell r="D356">
            <v>0</v>
          </cell>
          <cell r="E356" t="str">
            <v>253k430600</v>
          </cell>
          <cell r="F356">
            <v>2861.88</v>
          </cell>
        </row>
        <row r="357">
          <cell r="A357" t="str">
            <v>ACC-MTV01</v>
          </cell>
          <cell r="B357" t="str">
            <v>MTV Workbook (Set of 5)</v>
          </cell>
          <cell r="C357">
            <v>290</v>
          </cell>
          <cell r="D357">
            <v>0</v>
          </cell>
          <cell r="E357" t="str">
            <v>253K432600</v>
          </cell>
          <cell r="F357" t="e">
            <v>#N/A</v>
          </cell>
        </row>
        <row r="358">
          <cell r="A358" t="str">
            <v>CAM-004</v>
          </cell>
          <cell r="B358" t="str">
            <v>Axis 212 Camera</v>
          </cell>
          <cell r="C358">
            <v>1212</v>
          </cell>
          <cell r="D358">
            <v>0</v>
          </cell>
          <cell r="E358" t="str">
            <v>253K430200</v>
          </cell>
          <cell r="F358" t="e">
            <v>#N/A</v>
          </cell>
        </row>
        <row r="359">
          <cell r="A359" t="str">
            <v>CAM-005</v>
          </cell>
          <cell r="B359" t="str">
            <v>Axis 214 Camera</v>
          </cell>
          <cell r="C359">
            <v>1486</v>
          </cell>
          <cell r="D359">
            <v>0</v>
          </cell>
          <cell r="E359" t="str">
            <v>253K431300</v>
          </cell>
          <cell r="F359" t="e">
            <v>#N/A</v>
          </cell>
        </row>
        <row r="360">
          <cell r="A360" t="str">
            <v>CAM-006</v>
          </cell>
          <cell r="B360" t="str">
            <v>Axis 233D PTZ Camera</v>
          </cell>
          <cell r="C360">
            <v>3303</v>
          </cell>
          <cell r="D360">
            <v>0</v>
          </cell>
          <cell r="E360" t="str">
            <v>253K431200</v>
          </cell>
          <cell r="F360">
            <v>1899.26</v>
          </cell>
        </row>
        <row r="361">
          <cell r="A361" t="str">
            <v>CRE-MTV</v>
          </cell>
          <cell r="B361" t="str">
            <v>Credit from a METIVision Product</v>
          </cell>
          <cell r="C361">
            <v>0</v>
          </cell>
          <cell r="D361">
            <v>0</v>
          </cell>
          <cell r="E361" t="str">
            <v>CREDIT</v>
          </cell>
          <cell r="F361" t="e">
            <v>#N/A</v>
          </cell>
        </row>
        <row r="362">
          <cell r="A362" t="str">
            <v>ISO-MTV</v>
          </cell>
          <cell r="B362" t="str">
            <v>Installation &amp; System Orientation of METIVision by a CAE Healthcare Technician</v>
          </cell>
          <cell r="C362">
            <v>2625</v>
          </cell>
          <cell r="D362">
            <v>0</v>
          </cell>
          <cell r="E362" t="str">
            <v>ISO</v>
          </cell>
          <cell r="F362">
            <v>2274.4299999999998</v>
          </cell>
        </row>
        <row r="363">
          <cell r="A363" t="str">
            <v>LSA-007</v>
          </cell>
          <cell r="B363" t="str">
            <v>METIVision System - (No Cameras or Microphone)</v>
          </cell>
          <cell r="C363">
            <v>15000</v>
          </cell>
          <cell r="D363">
            <v>0</v>
          </cell>
          <cell r="E363" t="str">
            <v>253K430100</v>
          </cell>
          <cell r="F363" t="e">
            <v>#N/A</v>
          </cell>
        </row>
        <row r="364">
          <cell r="A364" t="str">
            <v>LSA-029</v>
          </cell>
          <cell r="B364" t="str">
            <v>Axis P5512 Camera</v>
          </cell>
          <cell r="C364">
            <v>1300</v>
          </cell>
          <cell r="D364">
            <v>0</v>
          </cell>
          <cell r="E364" t="str">
            <v>430KK43147</v>
          </cell>
          <cell r="F364">
            <v>0</v>
          </cell>
        </row>
        <row r="365">
          <cell r="A365" t="str">
            <v>METIVision Misc. Parts</v>
          </cell>
          <cell r="B365" t="str">
            <v>Misc Parts</v>
          </cell>
          <cell r="C365">
            <v>0</v>
          </cell>
          <cell r="D365">
            <v>0</v>
          </cell>
          <cell r="E365" t="str">
            <v>MISC. PARTS</v>
          </cell>
          <cell r="F365" t="e">
            <v>#N/A</v>
          </cell>
        </row>
        <row r="366">
          <cell r="A366" t="str">
            <v>MI-005</v>
          </cell>
          <cell r="B366" t="str">
            <v>MAC Client Station</v>
          </cell>
          <cell r="C366">
            <v>2192</v>
          </cell>
          <cell r="D366">
            <v>0</v>
          </cell>
          <cell r="E366" t="str">
            <v>253K430800</v>
          </cell>
          <cell r="F366">
            <v>0</v>
          </cell>
        </row>
        <row r="367">
          <cell r="A367" t="str">
            <v>MI-006</v>
          </cell>
          <cell r="B367" t="str">
            <v>Windows Client Station</v>
          </cell>
          <cell r="C367">
            <v>3848</v>
          </cell>
          <cell r="D367">
            <v>0</v>
          </cell>
          <cell r="E367" t="str">
            <v>253K430900</v>
          </cell>
          <cell r="F367">
            <v>0</v>
          </cell>
        </row>
        <row r="368">
          <cell r="A368" t="str">
            <v>MIC-002</v>
          </cell>
          <cell r="B368" t="str">
            <v>Wireless Microphone Kit</v>
          </cell>
          <cell r="C368">
            <v>2636</v>
          </cell>
          <cell r="D368">
            <v>0</v>
          </cell>
          <cell r="E368" t="str">
            <v>253K430700</v>
          </cell>
          <cell r="F368">
            <v>0</v>
          </cell>
        </row>
        <row r="369">
          <cell r="A369" t="str">
            <v>MIC-003</v>
          </cell>
          <cell r="B369" t="str">
            <v>Assy, Audio Capture Bundle</v>
          </cell>
          <cell r="C369">
            <v>1278</v>
          </cell>
          <cell r="D369">
            <v>0</v>
          </cell>
          <cell r="E369" t="str">
            <v>253K431900</v>
          </cell>
          <cell r="F369">
            <v>0</v>
          </cell>
        </row>
        <row r="370">
          <cell r="A370" t="str">
            <v>MIC-004</v>
          </cell>
          <cell r="B370" t="str">
            <v>Lapel Microphone</v>
          </cell>
          <cell r="C370">
            <v>661</v>
          </cell>
          <cell r="D370">
            <v>0</v>
          </cell>
          <cell r="E370" t="str">
            <v>253K431500</v>
          </cell>
          <cell r="F370">
            <v>0</v>
          </cell>
        </row>
        <row r="371">
          <cell r="A371" t="str">
            <v>MIC-005</v>
          </cell>
          <cell r="B371" t="str">
            <v>Drop Ceiling Microphone</v>
          </cell>
          <cell r="C371">
            <v>376</v>
          </cell>
          <cell r="D371">
            <v>0</v>
          </cell>
          <cell r="E371" t="str">
            <v>253K431600</v>
          </cell>
          <cell r="F371">
            <v>0</v>
          </cell>
        </row>
        <row r="372">
          <cell r="A372" t="str">
            <v>MIC-006</v>
          </cell>
          <cell r="B372" t="str">
            <v>Surface Mount Microphone</v>
          </cell>
          <cell r="C372">
            <v>408</v>
          </cell>
          <cell r="D372">
            <v>0</v>
          </cell>
          <cell r="E372" t="str">
            <v>430KK00021</v>
          </cell>
          <cell r="F372">
            <v>0</v>
          </cell>
        </row>
        <row r="373">
          <cell r="A373" t="str">
            <v>MTV-001</v>
          </cell>
          <cell r="B373" t="str">
            <v>METIVision Base Unit Includes Server, Two M3006V Axis Cameras, Digital Audio Kit, First Year System Value Service Agreement</v>
          </cell>
          <cell r="C373">
            <v>23100</v>
          </cell>
          <cell r="D373">
            <v>0</v>
          </cell>
          <cell r="E373" t="str">
            <v>253K430000</v>
          </cell>
          <cell r="F373">
            <v>20015</v>
          </cell>
        </row>
        <row r="374">
          <cell r="A374" t="str">
            <v>MTV-002</v>
          </cell>
          <cell r="B374" t="str">
            <v>METIVision Includes Server, One M3006V Axis Cameras, One Axis P5512 PTZ Camera, Digital Audio Kit, and First Year System Value Service Agreement</v>
          </cell>
          <cell r="C374">
            <v>23450</v>
          </cell>
          <cell r="D374">
            <v>0</v>
          </cell>
          <cell r="E374" t="str">
            <v>253K430005</v>
          </cell>
          <cell r="F374">
            <v>20318.25</v>
          </cell>
        </row>
        <row r="375">
          <cell r="A375" t="str">
            <v>MTV-003</v>
          </cell>
          <cell r="B375" t="str">
            <v>METIVision Includes Server, Two Axis P5512 PTZ Cameras, Digital Audio Kit, First Year System Value Service Agreement</v>
          </cell>
          <cell r="C375">
            <v>23800</v>
          </cell>
          <cell r="D375">
            <v>0</v>
          </cell>
          <cell r="E375" t="str">
            <v>253K430006</v>
          </cell>
          <cell r="F375">
            <v>20621.509999999998</v>
          </cell>
        </row>
        <row r="376">
          <cell r="A376" t="str">
            <v>MTV-004</v>
          </cell>
          <cell r="B376" t="str">
            <v>METIVision Software Upgrade</v>
          </cell>
          <cell r="C376">
            <v>945</v>
          </cell>
          <cell r="D376">
            <v>0</v>
          </cell>
          <cell r="E376" t="str">
            <v>MTV-004</v>
          </cell>
          <cell r="F376" t="e">
            <v>#N/A</v>
          </cell>
        </row>
        <row r="377">
          <cell r="A377" t="str">
            <v>SER-001</v>
          </cell>
          <cell r="B377" t="str">
            <v>METIVision Central Server</v>
          </cell>
          <cell r="C377">
            <v>23100</v>
          </cell>
          <cell r="D377">
            <v>0</v>
          </cell>
          <cell r="E377" t="str">
            <v>253K430001</v>
          </cell>
          <cell r="F377">
            <v>787.6</v>
          </cell>
        </row>
        <row r="378">
          <cell r="A378" t="str">
            <v>SER-004</v>
          </cell>
          <cell r="B378" t="str">
            <v>Video Server Kit</v>
          </cell>
          <cell r="C378">
            <v>909</v>
          </cell>
          <cell r="D378">
            <v>0</v>
          </cell>
          <cell r="E378" t="str">
            <v>253K430400</v>
          </cell>
          <cell r="F378">
            <v>0</v>
          </cell>
        </row>
        <row r="379">
          <cell r="A379" t="str">
            <v>SHIP-MTVC</v>
          </cell>
          <cell r="B379" t="str">
            <v>Canadian Shipping Charges for METIVision</v>
          </cell>
          <cell r="C379">
            <v>700</v>
          </cell>
          <cell r="D379">
            <v>0</v>
          </cell>
          <cell r="E379" t="str">
            <v>SHIP-001C</v>
          </cell>
          <cell r="F379" t="e">
            <v>#N/A</v>
          </cell>
        </row>
        <row r="380">
          <cell r="A380" t="str">
            <v>SHIP-MTVD</v>
          </cell>
          <cell r="B380" t="str">
            <v>Domestic Shipping Charges for METIVision</v>
          </cell>
          <cell r="C380">
            <v>495</v>
          </cell>
          <cell r="D380">
            <v>0</v>
          </cell>
          <cell r="E380" t="str">
            <v>SHIP-001D</v>
          </cell>
          <cell r="F380" t="e">
            <v>#N/A</v>
          </cell>
        </row>
        <row r="381">
          <cell r="A381" t="str">
            <v>SHIP-MTVI</v>
          </cell>
          <cell r="B381" t="str">
            <v>International Shipping Charges for METIVision</v>
          </cell>
          <cell r="C381">
            <v>1495</v>
          </cell>
          <cell r="D381">
            <v>0</v>
          </cell>
          <cell r="E381" t="str">
            <v>SHIP-001I</v>
          </cell>
          <cell r="F381" t="e">
            <v>#N/A</v>
          </cell>
        </row>
        <row r="382">
          <cell r="A382" t="str">
            <v>SHIP-MTVM</v>
          </cell>
          <cell r="B382" t="str">
            <v>Misc. Shipping Services for METIVision products (includes packaging and shipping)</v>
          </cell>
          <cell r="C382">
            <v>0</v>
          </cell>
          <cell r="D382">
            <v>0</v>
          </cell>
          <cell r="E382" t="str">
            <v>Shipping</v>
          </cell>
          <cell r="F382" t="e">
            <v>#N/A</v>
          </cell>
        </row>
        <row r="383">
          <cell r="A383" t="str">
            <v>TRN-MTV01</v>
          </cell>
          <cell r="B383" t="str">
            <v>Additional Day of On-Site Training for METIVision (One Product)</v>
          </cell>
          <cell r="C383">
            <v>2995</v>
          </cell>
          <cell r="D383">
            <v>0</v>
          </cell>
          <cell r="E383" t="str">
            <v>TRN-022</v>
          </cell>
          <cell r="F383">
            <v>2595.02</v>
          </cell>
        </row>
        <row r="384">
          <cell r="A384" t="str">
            <v>TRN-MTV02</v>
          </cell>
          <cell r="B384" t="str">
            <v>One Day Onsite Training for METIVision</v>
          </cell>
          <cell r="C384">
            <v>3995</v>
          </cell>
          <cell r="D384">
            <v>0</v>
          </cell>
          <cell r="E384" t="str">
            <v>TRN-041</v>
          </cell>
          <cell r="F384">
            <v>0</v>
          </cell>
        </row>
        <row r="385">
          <cell r="A385" t="str">
            <v>VNP-001</v>
          </cell>
          <cell r="B385" t="str">
            <v>Nurse Residency METIVision (includes Two 214 Cameras, Wireless Microphone Kit, External System Support and Shipping)</v>
          </cell>
          <cell r="C385">
            <v>8350</v>
          </cell>
          <cell r="D385">
            <v>0</v>
          </cell>
          <cell r="E385" t="str">
            <v>VNP-001</v>
          </cell>
          <cell r="F385" t="e">
            <v>#N/A</v>
          </cell>
        </row>
        <row r="386">
          <cell r="A386" t="str">
            <v>VNP-002</v>
          </cell>
          <cell r="B386" t="str">
            <v>Nurse Residency METIVision when Purchasing 2 or more Simulators (includes Two 214 Cameras, Wireless Microphone Kit, External System Support and Shipping)</v>
          </cell>
          <cell r="C386">
            <v>8350</v>
          </cell>
          <cell r="D386">
            <v>0</v>
          </cell>
          <cell r="E386" t="str">
            <v>VNP-001</v>
          </cell>
          <cell r="F386" t="e">
            <v>#N/A</v>
          </cell>
        </row>
        <row r="387">
          <cell r="A387" t="str">
            <v>VNP-003</v>
          </cell>
          <cell r="B387" t="str">
            <v>Nurse Residency METIVision Renewal Price per Simulator</v>
          </cell>
          <cell r="C387">
            <v>8350</v>
          </cell>
          <cell r="D387">
            <v>0</v>
          </cell>
          <cell r="E387" t="str">
            <v>VNP-001</v>
          </cell>
          <cell r="F387" t="e">
            <v>#N/A</v>
          </cell>
        </row>
        <row r="388">
          <cell r="A388" t="str">
            <v>WAR-MTV01</v>
          </cell>
          <cell r="B388" t="str">
            <v>Single Year Value System Assurance for METIVision</v>
          </cell>
          <cell r="C388">
            <v>1575</v>
          </cell>
          <cell r="D388">
            <v>0</v>
          </cell>
          <cell r="E388" t="str">
            <v>WAR-120</v>
          </cell>
          <cell r="F388">
            <v>1364.66</v>
          </cell>
        </row>
        <row r="389">
          <cell r="A389" t="str">
            <v>ACC-MMP01</v>
          </cell>
          <cell r="B389" t="str">
            <v>Extra Battery Pack, METIman</v>
          </cell>
          <cell r="C389">
            <v>545</v>
          </cell>
          <cell r="D389">
            <v>0</v>
          </cell>
          <cell r="E389" t="str">
            <v>011KK00006</v>
          </cell>
          <cell r="F389">
            <v>472.22</v>
          </cell>
        </row>
        <row r="390">
          <cell r="A390" t="str">
            <v>ACC-MMP02</v>
          </cell>
          <cell r="B390" t="str">
            <v>Battery Charger for METIman Prehospital</v>
          </cell>
          <cell r="C390">
            <v>93.66</v>
          </cell>
          <cell r="D390">
            <v>0</v>
          </cell>
          <cell r="E390" t="str">
            <v>011KK00010</v>
          </cell>
          <cell r="F390">
            <v>81.150000000000006</v>
          </cell>
        </row>
        <row r="391">
          <cell r="A391" t="str">
            <v>ACC-MMP024</v>
          </cell>
          <cell r="B391" t="str">
            <v>Parker Hardened Mannequin Case</v>
          </cell>
          <cell r="C391">
            <v>1701</v>
          </cell>
          <cell r="D391">
            <v>0</v>
          </cell>
          <cell r="E391" t="str">
            <v>031KK00001</v>
          </cell>
          <cell r="F391" t="e">
            <v>#N/A</v>
          </cell>
        </row>
        <row r="392">
          <cell r="A392" t="str">
            <v>ACC-MMP03</v>
          </cell>
          <cell r="B392" t="str">
            <v>Extra Motion Tablet PC Charger</v>
          </cell>
          <cell r="C392">
            <v>295</v>
          </cell>
          <cell r="D392">
            <v>0</v>
          </cell>
          <cell r="E392" t="str">
            <v>011KK45020</v>
          </cell>
          <cell r="F392">
            <v>255.6</v>
          </cell>
        </row>
        <row r="393">
          <cell r="A393" t="str">
            <v>ACC-MMP04</v>
          </cell>
          <cell r="B393" t="str">
            <v>Extra Motion Tablet PC Battery</v>
          </cell>
          <cell r="C393">
            <v>280</v>
          </cell>
          <cell r="D393">
            <v>0</v>
          </cell>
          <cell r="E393" t="str">
            <v>011KK45030</v>
          </cell>
          <cell r="F393">
            <v>242.61</v>
          </cell>
        </row>
        <row r="394">
          <cell r="A394" t="str">
            <v>ACC-MMP05</v>
          </cell>
          <cell r="B394" t="str">
            <v>Deluxe Soft-Sided Mannequin Carrying Case - Adult</v>
          </cell>
          <cell r="C394">
            <v>1985</v>
          </cell>
          <cell r="D394">
            <v>0</v>
          </cell>
          <cell r="E394" t="str">
            <v>031K175100</v>
          </cell>
          <cell r="F394">
            <v>1729.9</v>
          </cell>
        </row>
        <row r="395">
          <cell r="A395" t="str">
            <v>ACC-MMP06</v>
          </cell>
          <cell r="B395" t="str">
            <v>Carry Case for Tablet PC</v>
          </cell>
          <cell r="C395">
            <v>173.6</v>
          </cell>
          <cell r="D395">
            <v>0</v>
          </cell>
          <cell r="E395" t="str">
            <v>434KK45020</v>
          </cell>
          <cell r="F395">
            <v>150.41999999999999</v>
          </cell>
        </row>
        <row r="396">
          <cell r="A396" t="str">
            <v>ACC-MMP07</v>
          </cell>
          <cell r="B396" t="str">
            <v>I/O Capable Lower Leg - MMP</v>
          </cell>
          <cell r="C396">
            <v>600</v>
          </cell>
          <cell r="D396">
            <v>0</v>
          </cell>
          <cell r="E396" t="str">
            <v>104KK35015</v>
          </cell>
          <cell r="F396">
            <v>519.87</v>
          </cell>
        </row>
        <row r="397">
          <cell r="A397" t="str">
            <v>ACC-MMP08</v>
          </cell>
          <cell r="B397" t="str">
            <v>In-Room Portable Air Compressor - 120 VAC / 60 Hz</v>
          </cell>
          <cell r="C397">
            <v>4872</v>
          </cell>
          <cell r="D397">
            <v>0</v>
          </cell>
          <cell r="E397" t="str">
            <v>1147K119800</v>
          </cell>
          <cell r="F397">
            <v>4221.34</v>
          </cell>
        </row>
        <row r="398">
          <cell r="A398" t="str">
            <v>ACC-MMP09</v>
          </cell>
          <cell r="B398" t="str">
            <v>In-Room Portable Air Compressor - 220 VAC / 60 Hz</v>
          </cell>
          <cell r="C398">
            <v>4872</v>
          </cell>
          <cell r="D398">
            <v>0</v>
          </cell>
          <cell r="E398" t="str">
            <v>147K119900</v>
          </cell>
          <cell r="F398">
            <v>4221.34</v>
          </cell>
        </row>
        <row r="399">
          <cell r="A399" t="str">
            <v>ACC-MMP10</v>
          </cell>
          <cell r="B399" t="str">
            <v>In-Room Portable Air Compressor - 220 VAC / 50 Hz</v>
          </cell>
          <cell r="C399">
            <v>4872</v>
          </cell>
          <cell r="D399">
            <v>0</v>
          </cell>
          <cell r="E399" t="str">
            <v>147K214500</v>
          </cell>
          <cell r="F399">
            <v>4221.34</v>
          </cell>
        </row>
        <row r="400">
          <cell r="A400" t="str">
            <v>ACC-MMP11</v>
          </cell>
          <cell r="B400" t="str">
            <v>Hands-Free Kit - Zoll Universal</v>
          </cell>
          <cell r="C400">
            <v>447</v>
          </cell>
          <cell r="D400">
            <v>0</v>
          </cell>
          <cell r="E400" t="str">
            <v>147K220200</v>
          </cell>
          <cell r="F400">
            <v>387.3</v>
          </cell>
        </row>
        <row r="401">
          <cell r="A401" t="str">
            <v>ACC-MMP12</v>
          </cell>
          <cell r="B401" t="str">
            <v>Hands-Free Kit - Physio Quick Combo</v>
          </cell>
          <cell r="C401">
            <v>447</v>
          </cell>
          <cell r="D401">
            <v>0</v>
          </cell>
          <cell r="E401" t="str">
            <v>147K220300</v>
          </cell>
          <cell r="F401">
            <v>387.3</v>
          </cell>
        </row>
        <row r="402">
          <cell r="A402" t="str">
            <v>ACC-MMP13</v>
          </cell>
          <cell r="B402" t="str">
            <v>Hands-Free Kit - Phillips AED</v>
          </cell>
          <cell r="C402">
            <v>447</v>
          </cell>
          <cell r="D402">
            <v>0</v>
          </cell>
          <cell r="E402" t="str">
            <v>147K220400</v>
          </cell>
          <cell r="F402">
            <v>387.3</v>
          </cell>
        </row>
        <row r="403">
          <cell r="A403" t="str">
            <v>ACC-MMP15</v>
          </cell>
          <cell r="B403" t="str">
            <v>Wall Air Kit for METIman Prehospital</v>
          </cell>
          <cell r="C403">
            <v>263</v>
          </cell>
          <cell r="D403">
            <v>0</v>
          </cell>
          <cell r="E403" t="str">
            <v>253K354600</v>
          </cell>
          <cell r="F403">
            <v>227.88</v>
          </cell>
        </row>
        <row r="404">
          <cell r="A404" t="str">
            <v>ACC-MMP16</v>
          </cell>
          <cell r="B404" t="str">
            <v>METIman Prehospital Additional Inventory Kit</v>
          </cell>
          <cell r="C404">
            <v>661</v>
          </cell>
          <cell r="D404">
            <v>0</v>
          </cell>
          <cell r="E404" t="str">
            <v>147K360100</v>
          </cell>
          <cell r="F404">
            <v>575.32000000000005</v>
          </cell>
        </row>
        <row r="405">
          <cell r="A405" t="str">
            <v>ACC-MMP17</v>
          </cell>
          <cell r="B405" t="str">
            <v>External CO2 Regulator</v>
          </cell>
          <cell r="C405">
            <v>573</v>
          </cell>
          <cell r="D405">
            <v>0</v>
          </cell>
          <cell r="E405" t="str">
            <v>253K358700</v>
          </cell>
          <cell r="F405">
            <v>496.48</v>
          </cell>
        </row>
        <row r="406">
          <cell r="A406" t="str">
            <v>ACC-MMP18</v>
          </cell>
          <cell r="B406" t="str">
            <v>METIman Core Workbook (Set of 5)</v>
          </cell>
          <cell r="C406">
            <v>280</v>
          </cell>
          <cell r="D406">
            <v>0</v>
          </cell>
          <cell r="E406" t="str">
            <v>253K362000</v>
          </cell>
          <cell r="F406" t="e">
            <v>#N/A</v>
          </cell>
        </row>
        <row r="407">
          <cell r="A407" t="str">
            <v>ACC-MMP19</v>
          </cell>
          <cell r="B407" t="str">
            <v>Touch-Pro Wireless Patient Monitor with Wall Mount</v>
          </cell>
          <cell r="C407">
            <v>2800</v>
          </cell>
          <cell r="D407">
            <v>0</v>
          </cell>
          <cell r="E407" t="str">
            <v>253K532000</v>
          </cell>
          <cell r="F407">
            <v>2426.06</v>
          </cell>
        </row>
        <row r="408">
          <cell r="A408" t="str">
            <v>ACC-MMP20</v>
          </cell>
          <cell r="B408" t="str">
            <v>Pharmacology Editor</v>
          </cell>
          <cell r="C408">
            <v>1470</v>
          </cell>
          <cell r="D408">
            <v>0</v>
          </cell>
          <cell r="E408" t="str">
            <v>883K258000</v>
          </cell>
          <cell r="F408">
            <v>1273.68</v>
          </cell>
        </row>
        <row r="409">
          <cell r="A409" t="str">
            <v>ACC-MMP21</v>
          </cell>
          <cell r="B409" t="str">
            <v>Additional Instructor's Laptop - Wireless</v>
          </cell>
          <cell r="C409">
            <v>6127</v>
          </cell>
          <cell r="D409">
            <v>0</v>
          </cell>
          <cell r="E409" t="str">
            <v>253KK00051</v>
          </cell>
          <cell r="F409">
            <v>5308.74</v>
          </cell>
        </row>
        <row r="410">
          <cell r="A410" t="str">
            <v>ACC-MMP22</v>
          </cell>
          <cell r="B410" t="str">
            <v>METIman Prehospital Ruggedized Tablet PC with Learning Modules</v>
          </cell>
          <cell r="C410">
            <v>2340</v>
          </cell>
          <cell r="D410">
            <v>0</v>
          </cell>
          <cell r="E410" t="str">
            <v>147k370017</v>
          </cell>
          <cell r="F410">
            <v>2027.49</v>
          </cell>
        </row>
        <row r="411">
          <cell r="A411" t="str">
            <v>ACC-MMP23</v>
          </cell>
          <cell r="B411" t="str">
            <v>METIman Prehospital Ruggedized Tablet PC without Learning Modules</v>
          </cell>
          <cell r="C411">
            <v>2340</v>
          </cell>
          <cell r="D411">
            <v>0</v>
          </cell>
          <cell r="E411" t="str">
            <v>147k370024</v>
          </cell>
          <cell r="F411">
            <v>2027.49</v>
          </cell>
        </row>
        <row r="412">
          <cell r="A412" t="str">
            <v>ACC-MMP24</v>
          </cell>
          <cell r="B412" t="str">
            <v>Parker Hardened Mannequin Case</v>
          </cell>
          <cell r="C412">
            <v>1701</v>
          </cell>
          <cell r="D412">
            <v>0</v>
          </cell>
          <cell r="E412" t="str">
            <v>031KK00001</v>
          </cell>
          <cell r="F412">
            <v>0</v>
          </cell>
        </row>
        <row r="413">
          <cell r="A413" t="str">
            <v>ACC-MMP25</v>
          </cell>
          <cell r="B413" t="str">
            <v>Parker Hardened Transport Case</v>
          </cell>
          <cell r="C413">
            <v>1517</v>
          </cell>
          <cell r="D413">
            <v>0</v>
          </cell>
          <cell r="E413" t="str">
            <v>031KK00015</v>
          </cell>
          <cell r="F413" t="e">
            <v>#N/A</v>
          </cell>
        </row>
        <row r="414">
          <cell r="A414" t="str">
            <v>ACC-MMP26</v>
          </cell>
          <cell r="B414" t="str">
            <v>Wall Mount for Touch Pro Monitor</v>
          </cell>
          <cell r="C414">
            <v>50</v>
          </cell>
          <cell r="D414">
            <v>0</v>
          </cell>
          <cell r="E414" t="str">
            <v>430KK00022</v>
          </cell>
          <cell r="F414" t="e">
            <v>#N/A</v>
          </cell>
        </row>
        <row r="415">
          <cell r="A415" t="str">
            <v>CON-MMP01</v>
          </cell>
          <cell r="B415" t="str">
            <v>METIman Prehospital Left Arm/Hand Skin</v>
          </cell>
          <cell r="C415">
            <v>35.78</v>
          </cell>
          <cell r="D415">
            <v>0</v>
          </cell>
          <cell r="E415" t="str">
            <v>104k353401</v>
          </cell>
          <cell r="F415" t="e">
            <v>#N/A</v>
          </cell>
        </row>
        <row r="416">
          <cell r="A416" t="str">
            <v>CON-MMP02</v>
          </cell>
          <cell r="B416" t="str">
            <v>METIman Prehospital Proximal Arm Skin</v>
          </cell>
          <cell r="C416">
            <v>19.96</v>
          </cell>
          <cell r="D416">
            <v>0</v>
          </cell>
          <cell r="E416" t="str">
            <v>104k353500</v>
          </cell>
          <cell r="F416" t="e">
            <v>#N/A</v>
          </cell>
        </row>
        <row r="417">
          <cell r="A417" t="str">
            <v>CON-MMP03</v>
          </cell>
          <cell r="B417" t="str">
            <v>METIman Prehospital Right Arm/Hand Skin</v>
          </cell>
          <cell r="C417">
            <v>35.78</v>
          </cell>
          <cell r="D417">
            <v>0</v>
          </cell>
          <cell r="E417" t="str">
            <v>104k353601</v>
          </cell>
          <cell r="F417" t="e">
            <v>#N/A</v>
          </cell>
        </row>
        <row r="418">
          <cell r="A418" t="str">
            <v>CON-MMP04</v>
          </cell>
          <cell r="B418" t="str">
            <v>METIman Prehospital Proximal Skin Kit</v>
          </cell>
          <cell r="C418">
            <v>19.420000000000002</v>
          </cell>
          <cell r="D418">
            <v>0</v>
          </cell>
          <cell r="E418" t="str">
            <v>104k354700</v>
          </cell>
          <cell r="F418" t="e">
            <v>#N/A</v>
          </cell>
        </row>
        <row r="419">
          <cell r="A419" t="str">
            <v>CON-MMP10</v>
          </cell>
          <cell r="B419" t="str">
            <v>Disposable CO2 Canister, (sold as set of 4)</v>
          </cell>
          <cell r="C419">
            <v>6</v>
          </cell>
          <cell r="D419">
            <v>0</v>
          </cell>
          <cell r="E419" t="str">
            <v>060KK00081</v>
          </cell>
          <cell r="F419" t="e">
            <v>#N/A</v>
          </cell>
        </row>
        <row r="420">
          <cell r="A420" t="str">
            <v>CON-MMP11</v>
          </cell>
          <cell r="B420" t="str">
            <v>Tool Kit</v>
          </cell>
          <cell r="C420">
            <v>567</v>
          </cell>
          <cell r="D420">
            <v>0</v>
          </cell>
          <cell r="E420" t="str">
            <v>147K051300</v>
          </cell>
          <cell r="F420" t="e">
            <v>#N/A</v>
          </cell>
        </row>
        <row r="421">
          <cell r="A421" t="str">
            <v>CON-MMP12</v>
          </cell>
          <cell r="B421" t="str">
            <v>METIman IO Refills - 10 pack</v>
          </cell>
          <cell r="C421">
            <v>12.6</v>
          </cell>
          <cell r="D421">
            <v>0</v>
          </cell>
          <cell r="E421" t="str">
            <v>104KK35017</v>
          </cell>
          <cell r="F421" t="e">
            <v>#N/A</v>
          </cell>
        </row>
        <row r="422">
          <cell r="A422" t="str">
            <v>CON-MMP13</v>
          </cell>
          <cell r="B422" t="str">
            <v>METIman Prehospital Full Head and Airway Replacement</v>
          </cell>
          <cell r="C422">
            <v>5460</v>
          </cell>
          <cell r="D422">
            <v>0</v>
          </cell>
          <cell r="E422" t="str">
            <v>253K363100</v>
          </cell>
          <cell r="F422" t="e">
            <v>#N/A</v>
          </cell>
        </row>
        <row r="423">
          <cell r="A423" t="str">
            <v>CON-MMP14</v>
          </cell>
          <cell r="B423" t="str">
            <v>METIman Prehospital Full Head and Airway Replacement for Distributor Demo Assets</v>
          </cell>
          <cell r="C423">
            <v>2930</v>
          </cell>
          <cell r="D423">
            <v>0</v>
          </cell>
          <cell r="E423" t="str">
            <v>253K363100</v>
          </cell>
          <cell r="F423" t="e">
            <v>#N/A</v>
          </cell>
        </row>
        <row r="424">
          <cell r="A424" t="str">
            <v>CRE-MMP</v>
          </cell>
          <cell r="B424" t="str">
            <v>Credit from a METIman Pre-Hosptial Product</v>
          </cell>
          <cell r="C424">
            <v>0</v>
          </cell>
          <cell r="D424">
            <v>0</v>
          </cell>
          <cell r="E424" t="str">
            <v>CREDIT</v>
          </cell>
          <cell r="F424" t="e">
            <v>#N/A</v>
          </cell>
        </row>
        <row r="425">
          <cell r="A425" t="str">
            <v>DIS-MMP01</v>
          </cell>
          <cell r="B425" t="str">
            <v>5% Discount on MMP Airway with Extended Warranty</v>
          </cell>
          <cell r="C425">
            <v>0</v>
          </cell>
          <cell r="D425">
            <v>0</v>
          </cell>
          <cell r="E425" t="str">
            <v>05SalesDiscount</v>
          </cell>
          <cell r="F425" t="e">
            <v>#N/A</v>
          </cell>
        </row>
        <row r="426">
          <cell r="A426" t="str">
            <v>DIS-MMP02</v>
          </cell>
          <cell r="B426" t="str">
            <v>10% Discount on MMP Airway with Premier Plus Warranty</v>
          </cell>
          <cell r="C426">
            <v>0</v>
          </cell>
          <cell r="D426">
            <v>0</v>
          </cell>
          <cell r="E426" t="str">
            <v>10SalesDiscount</v>
          </cell>
          <cell r="F426" t="e">
            <v>#N/A</v>
          </cell>
        </row>
        <row r="427">
          <cell r="A427" t="str">
            <v>EDU-047</v>
          </cell>
          <cell r="B427" t="str">
            <v>The Emergency Medical Services (EMS) 1 Learning Application for METIman Prehosptial includes 10 Simulated Clinical Experiences based on the US Department of Transportation Curriculum</v>
          </cell>
          <cell r="C427">
            <v>2950</v>
          </cell>
          <cell r="D427">
            <v>0</v>
          </cell>
          <cell r="E427" t="str">
            <v>253K258800</v>
          </cell>
          <cell r="F427">
            <v>2556.0300000000002</v>
          </cell>
        </row>
        <row r="428">
          <cell r="A428" t="str">
            <v>EDU-051</v>
          </cell>
          <cell r="B428" t="str">
            <v>The Emergency Medical Services (EMS) 2 Learning Application for METIman Prehosptial includes 10 Simulated Clinical Experiences based on the US Department of Transportation Curriculum</v>
          </cell>
          <cell r="C428">
            <v>2950</v>
          </cell>
          <cell r="D428">
            <v>0</v>
          </cell>
          <cell r="E428" t="str">
            <v>253K258810</v>
          </cell>
          <cell r="F428">
            <v>2556.0300000000002</v>
          </cell>
        </row>
        <row r="429">
          <cell r="A429" t="str">
            <v>EDU-055</v>
          </cell>
          <cell r="B429" t="str">
            <v>The Emergency Medical Services (EMS) 3 Learning Application for METIman Prehospital includes 10 Simulated Clinical Experiences based on the US Department of Transportation Curriculum</v>
          </cell>
          <cell r="C429">
            <v>2950</v>
          </cell>
          <cell r="D429">
            <v>0</v>
          </cell>
          <cell r="E429" t="str">
            <v>253K258820</v>
          </cell>
          <cell r="F429">
            <v>2556.0300000000002</v>
          </cell>
        </row>
        <row r="430">
          <cell r="A430" t="str">
            <v>EDU-071</v>
          </cell>
          <cell r="B430" t="str">
            <v>The Adult Nursing Learning Application for METIman Prehospital includes 20 Simulated Clinical Experiences</v>
          </cell>
          <cell r="C430">
            <v>5900</v>
          </cell>
          <cell r="D430">
            <v>0</v>
          </cell>
          <cell r="E430" t="str">
            <v>253K297600</v>
          </cell>
          <cell r="F430">
            <v>0</v>
          </cell>
        </row>
        <row r="431">
          <cell r="A431" t="str">
            <v>EDU-072</v>
          </cell>
          <cell r="B431" t="str">
            <v>Nurse Residency Adult Acute Care for METIman Prehospital with Muse Includes Didactic Material and SCES</v>
          </cell>
          <cell r="C431">
            <v>25000</v>
          </cell>
          <cell r="D431">
            <v>0</v>
          </cell>
          <cell r="E431" t="str">
            <v>253K297110</v>
          </cell>
          <cell r="F431" t="e">
            <v>#N/A</v>
          </cell>
        </row>
        <row r="432">
          <cell r="A432" t="str">
            <v>EDU-072A</v>
          </cell>
          <cell r="B432" t="str">
            <v>Nurse Residency Adult Acute Care for METIman Prehospital with Muse Includes Didactic Material and SCES (Purchasing 2 or more Learning Applications)</v>
          </cell>
          <cell r="C432">
            <v>21250</v>
          </cell>
          <cell r="D432">
            <v>0</v>
          </cell>
          <cell r="E432" t="str">
            <v>253K297110</v>
          </cell>
          <cell r="F432" t="e">
            <v>#N/A</v>
          </cell>
        </row>
        <row r="433">
          <cell r="A433" t="str">
            <v>EDU-079</v>
          </cell>
          <cell r="B433" t="str">
            <v>Nurse Residency Adult Critical Care for METIman Prehospital with Muse Includes Didactic Material and SCES</v>
          </cell>
          <cell r="C433">
            <v>25000</v>
          </cell>
          <cell r="D433">
            <v>0</v>
          </cell>
          <cell r="E433" t="str">
            <v>253K297120</v>
          </cell>
          <cell r="F433" t="e">
            <v>#N/A</v>
          </cell>
        </row>
        <row r="434">
          <cell r="A434" t="str">
            <v>EDU-079A</v>
          </cell>
          <cell r="B434" t="str">
            <v>Nurse Residency Adult Critical Care for METIman Prehospital with Muse Includes Didactic Material and (Purchasing 2 or more Learning Applications)</v>
          </cell>
          <cell r="C434">
            <v>21250</v>
          </cell>
          <cell r="D434">
            <v>0</v>
          </cell>
          <cell r="E434" t="str">
            <v>253K297120</v>
          </cell>
          <cell r="F434" t="e">
            <v>#N/A</v>
          </cell>
        </row>
        <row r="435">
          <cell r="A435" t="str">
            <v>EDU-083</v>
          </cell>
          <cell r="B435" t="str">
            <v>Nurse Residency Emergency Nursing for METIman Prehospital with Muse Includes Didactic Material and SCES</v>
          </cell>
          <cell r="C435">
            <v>25000</v>
          </cell>
          <cell r="D435">
            <v>0</v>
          </cell>
          <cell r="E435" t="str">
            <v>253K297150</v>
          </cell>
          <cell r="F435" t="e">
            <v>#N/A</v>
          </cell>
        </row>
        <row r="436">
          <cell r="A436" t="str">
            <v>EDU-083A</v>
          </cell>
          <cell r="B436" t="str">
            <v>Nurse Residency Emergency Nursing for METIman Prehospital with Muse Includes Didactic Material and SCES (Purchasing 2 or more Learning Applications)</v>
          </cell>
          <cell r="C436">
            <v>21250</v>
          </cell>
          <cell r="D436">
            <v>0</v>
          </cell>
          <cell r="E436" t="str">
            <v>253K297150</v>
          </cell>
          <cell r="F436" t="e">
            <v>#N/A</v>
          </cell>
        </row>
        <row r="437">
          <cell r="A437" t="str">
            <v>EDU-087</v>
          </cell>
          <cell r="B437" t="str">
            <v>Nurse Residency Experienced Nurse On-Boarding for METIman Prehospital with Muse Includes Didactic Material and SCES</v>
          </cell>
          <cell r="C437">
            <v>25000</v>
          </cell>
          <cell r="D437">
            <v>0</v>
          </cell>
          <cell r="E437" t="str">
            <v>253K297160</v>
          </cell>
          <cell r="F437" t="e">
            <v>#N/A</v>
          </cell>
        </row>
        <row r="438">
          <cell r="A438" t="str">
            <v>EDU-087A</v>
          </cell>
          <cell r="B438" t="str">
            <v>Nurse Residency Experienced Nurse On-Boarding for METIman Prehospital with Muse Includes Didactic Material and SCES (Purchasing 2 or more Learning Applications)</v>
          </cell>
          <cell r="C438">
            <v>21250</v>
          </cell>
          <cell r="D438">
            <v>0</v>
          </cell>
          <cell r="E438" t="str">
            <v>253K297160</v>
          </cell>
          <cell r="F438" t="e">
            <v>#N/A</v>
          </cell>
        </row>
        <row r="439">
          <cell r="A439" t="str">
            <v>EDU-091</v>
          </cell>
          <cell r="B439" t="str">
            <v>Nurse Residency Perioperative for METIman Prehospital with Muse Includes Didactic Material and SCES</v>
          </cell>
          <cell r="C439">
            <v>25000</v>
          </cell>
          <cell r="D439">
            <v>0</v>
          </cell>
          <cell r="E439" t="str">
            <v>253K297170</v>
          </cell>
          <cell r="F439" t="e">
            <v>#N/A</v>
          </cell>
        </row>
        <row r="440">
          <cell r="A440" t="str">
            <v>EDU-091A</v>
          </cell>
          <cell r="B440" t="str">
            <v>Nurse Residency Perioperative for METIman Prehospital with Muse Includes Didactic Material and SCES (Purchasing 2 or more Learning Applications)</v>
          </cell>
          <cell r="C440">
            <v>21250</v>
          </cell>
          <cell r="D440">
            <v>0</v>
          </cell>
          <cell r="E440" t="str">
            <v>253K297170</v>
          </cell>
          <cell r="F440" t="e">
            <v>#N/A</v>
          </cell>
        </row>
        <row r="441">
          <cell r="A441" t="str">
            <v>EDU-104</v>
          </cell>
          <cell r="B441" t="str">
            <v>The Emergency Medical Services (EMS) 4 Learning Application for METIman Prehospital includes 10 Simulated Clinical Experiences based on the US Department of Transportation Curriculum</v>
          </cell>
          <cell r="C441">
            <v>2950</v>
          </cell>
          <cell r="D441">
            <v>0</v>
          </cell>
          <cell r="E441" t="str">
            <v>253K258830</v>
          </cell>
          <cell r="F441">
            <v>0</v>
          </cell>
        </row>
        <row r="442">
          <cell r="A442" t="str">
            <v>EDU-112</v>
          </cell>
          <cell r="B442" t="str">
            <v>The Emergency Medical Services (EMS) 6 Learning Application for METIman Prehospital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442">
            <v>2950</v>
          </cell>
          <cell r="D442">
            <v>0</v>
          </cell>
          <cell r="E442" t="str">
            <v>253K258850</v>
          </cell>
          <cell r="F442">
            <v>0</v>
          </cell>
        </row>
        <row r="443">
          <cell r="A443" t="str">
            <v>EDU-129</v>
          </cell>
          <cell r="B443" t="str">
            <v>The Disaster Medical Readiness (DMR) Learning Application for METIman Prehosptial Includes 20 Simulated Clinical Experiences</v>
          </cell>
          <cell r="C443">
            <v>5900</v>
          </cell>
          <cell r="D443">
            <v>0</v>
          </cell>
          <cell r="E443" t="str">
            <v>253K140255</v>
          </cell>
          <cell r="F443">
            <v>5112.0600000000004</v>
          </cell>
        </row>
        <row r="444">
          <cell r="A444" t="str">
            <v>EDU-130</v>
          </cell>
          <cell r="B444" t="str">
            <v>The Advanced Cardiac Life Support (ACLS) Learning Application for METIman includes 10 Simulated Clinical Experiences based on the 2010 AHA Guidelines.</v>
          </cell>
          <cell r="C444">
            <v>2950</v>
          </cell>
          <cell r="D444">
            <v>0</v>
          </cell>
          <cell r="E444" t="str">
            <v>253K191755</v>
          </cell>
          <cell r="F444">
            <v>2556.0300000000002</v>
          </cell>
        </row>
        <row r="445">
          <cell r="A445" t="str">
            <v>EDU-131</v>
          </cell>
          <cell r="B445" t="str">
            <v>The Cardiopulmonary Critical Situations (CCS) Learning Application for METIman Prehospital includes 8 Simulated Clinical Experiences focused on Advanced Airway Management needs.</v>
          </cell>
          <cell r="C445">
            <v>2360</v>
          </cell>
          <cell r="D445">
            <v>0</v>
          </cell>
          <cell r="E445" t="str">
            <v>253K192655</v>
          </cell>
          <cell r="F445">
            <v>2044.82</v>
          </cell>
        </row>
        <row r="446">
          <cell r="A446" t="str">
            <v>EDU-132</v>
          </cell>
          <cell r="B446" t="str">
            <v>The Tactical Medical Care (TMC) Learning Application for METIman Prehosptial Includes 30 Simulated Clinical Experiences for required skills of combat and civilian tactical medics and consistent with Tactical Combat Casualty Care (TC3)</v>
          </cell>
          <cell r="C446">
            <v>8850</v>
          </cell>
          <cell r="D446">
            <v>0</v>
          </cell>
          <cell r="E446" t="str">
            <v>253K259600</v>
          </cell>
          <cell r="F446">
            <v>7668.08</v>
          </cell>
        </row>
        <row r="447">
          <cell r="A447" t="str">
            <v>EDU-133</v>
          </cell>
          <cell r="B447" t="str">
            <v>The Respiratory Education Simulation Program (RESP) 1 Learning Application for METIman Prehospital Includes 10 Simulated Clinical Experiences and Developed in Partnership with American College of Chest Physicians</v>
          </cell>
          <cell r="C447">
            <v>2950</v>
          </cell>
          <cell r="D447">
            <v>0</v>
          </cell>
          <cell r="E447" t="str">
            <v>253K314055</v>
          </cell>
          <cell r="F447">
            <v>2556.0300000000002</v>
          </cell>
        </row>
        <row r="448">
          <cell r="A448" t="str">
            <v>EDU-134</v>
          </cell>
          <cell r="B448" t="str">
            <v>The Patient-Centered Acute Care Training (PACT) Learning Application for METIMan Prehospital includes 20 Simulated Clinical Experiences tracked directly to the competency-based PACT Curriculum. Developed in partnership with ESICM</v>
          </cell>
          <cell r="C448">
            <v>9375</v>
          </cell>
          <cell r="D448">
            <v>0</v>
          </cell>
          <cell r="E448" t="str">
            <v>253K344000</v>
          </cell>
          <cell r="F448">
            <v>0</v>
          </cell>
        </row>
        <row r="449">
          <cell r="A449" t="str">
            <v>EDU-135</v>
          </cell>
          <cell r="B449" t="str">
            <v>The Perioperative Management Learning Application for METIman Prehospital includes 10 Surgical Patient Care Simulated Clinical Experiences and Developed in Partnership with Baystate Medical Center</v>
          </cell>
          <cell r="C449">
            <v>2950</v>
          </cell>
          <cell r="D449">
            <v>0</v>
          </cell>
          <cell r="E449" t="str">
            <v>253K415000</v>
          </cell>
          <cell r="F449">
            <v>2556.0300000000002</v>
          </cell>
        </row>
        <row r="450">
          <cell r="A450" t="str">
            <v>EDU-147</v>
          </cell>
          <cell r="B450" t="str">
            <v>The Program for Nursing Curriculum Integration (PNCI) for METIman Prehospital Muse includes 100 Simulated Clinical Experiences (76 Adult, 16 Pediatric &amp; 8 Infant) with Consultation</v>
          </cell>
          <cell r="C450">
            <v>24995</v>
          </cell>
          <cell r="D450">
            <v>0</v>
          </cell>
          <cell r="E450" t="str">
            <v>253K395600</v>
          </cell>
          <cell r="F450">
            <v>21656.92</v>
          </cell>
        </row>
        <row r="451">
          <cell r="A451" t="str">
            <v>EDU-148</v>
          </cell>
          <cell r="B451" t="str">
            <v>The Program for Nursing Curriculum Integration (PNCI) for METIman Prehospital Muse includes 100 Simulated Clinical Experiences (76 Adult, 16 Pediatric &amp; 8 Infant) without Consultation</v>
          </cell>
          <cell r="C451">
            <v>18995</v>
          </cell>
          <cell r="D451">
            <v>0</v>
          </cell>
          <cell r="E451" t="str">
            <v>253K395601</v>
          </cell>
          <cell r="F451">
            <v>16458.22</v>
          </cell>
        </row>
        <row r="452">
          <cell r="A452" t="str">
            <v>EDU-233</v>
          </cell>
          <cell r="B452" t="str">
            <v>The Respiratory Education Simulation Program (RESP) 2 Learning Application for METIman Prehospital Includes 10 Simulated Clinical Experiences and Developed in Partnership with American College of Chest Physicians</v>
          </cell>
          <cell r="C452">
            <v>2950</v>
          </cell>
          <cell r="D452">
            <v>0</v>
          </cell>
          <cell r="E452" t="str">
            <v>253K314010</v>
          </cell>
          <cell r="F452">
            <v>0</v>
          </cell>
        </row>
        <row r="453">
          <cell r="A453" t="str">
            <v>EDU-237</v>
          </cell>
          <cell r="B453" t="str">
            <v>The Respiratory Education Simulation Program (RESP) 3 Learning Application for METIman Prehospital Includes 10 Simulated Clinical Experiences and Developed in Partnership with American College of Chest Physicians</v>
          </cell>
          <cell r="C453">
            <v>2950</v>
          </cell>
          <cell r="D453">
            <v>0</v>
          </cell>
          <cell r="E453" t="str">
            <v>253k314020</v>
          </cell>
          <cell r="F453">
            <v>0</v>
          </cell>
        </row>
        <row r="454">
          <cell r="A454" t="str">
            <v>EDU-239</v>
          </cell>
          <cell r="B454" t="str">
            <v>The Foundations in Nursing Practice Learning Application for METIman Prehosptial includes 10 Simulated Clinical Experiences</v>
          </cell>
          <cell r="C454">
            <v>2950</v>
          </cell>
          <cell r="D454">
            <v>0</v>
          </cell>
          <cell r="E454" t="str">
            <v>253K304050</v>
          </cell>
          <cell r="F454">
            <v>2556.0300000000002</v>
          </cell>
        </row>
        <row r="455">
          <cell r="A455" t="str">
            <v>EDU-242</v>
          </cell>
          <cell r="B455" t="str">
            <v>The Rapid Assessment and Intervention Learning Application for METIman Prehospital Includes 10 Simulated Clinical Experiences Developed in Partnership with CHART</v>
          </cell>
          <cell r="C455">
            <v>2950</v>
          </cell>
          <cell r="D455">
            <v>0</v>
          </cell>
          <cell r="E455" t="str">
            <v>253k419000</v>
          </cell>
          <cell r="F455">
            <v>0</v>
          </cell>
        </row>
        <row r="456">
          <cell r="A456" t="str">
            <v>EDU-248</v>
          </cell>
          <cell r="B456" t="str">
            <v>PNCI v5 Upgrade - METIman Pre-Hospital</v>
          </cell>
          <cell r="C456">
            <v>3500</v>
          </cell>
          <cell r="D456">
            <v>0</v>
          </cell>
          <cell r="E456" t="str">
            <v>253K395602</v>
          </cell>
          <cell r="F456">
            <v>0</v>
          </cell>
        </row>
        <row r="457">
          <cell r="A457" t="str">
            <v>EDU-255</v>
          </cell>
          <cell r="B457" t="str">
            <v>Adult Nursing v5 Upgrade - METIman Pre-Hospital</v>
          </cell>
          <cell r="C457">
            <v>809</v>
          </cell>
          <cell r="D457">
            <v>0</v>
          </cell>
          <cell r="E457" t="str">
            <v>253K297601</v>
          </cell>
          <cell r="F457">
            <v>0</v>
          </cell>
        </row>
        <row r="458">
          <cell r="A458" t="str">
            <v>EDU-260</v>
          </cell>
          <cell r="B458" t="str">
            <v>Foundations of Nursing v5 Upgrade - METIman Pre-Hospital</v>
          </cell>
          <cell r="C458">
            <v>347</v>
          </cell>
          <cell r="D458">
            <v>0</v>
          </cell>
          <cell r="E458" t="str">
            <v>253K304051</v>
          </cell>
          <cell r="F458">
            <v>0</v>
          </cell>
        </row>
        <row r="459">
          <cell r="A459" t="str">
            <v>EDU-268</v>
          </cell>
          <cell r="B459" t="str">
            <v>Advanced Life Support European Resuscitation Council Standards Learning Application - MMP</v>
          </cell>
          <cell r="C459">
            <v>2950</v>
          </cell>
          <cell r="D459">
            <v>0</v>
          </cell>
          <cell r="E459" t="str">
            <v>253K361301</v>
          </cell>
          <cell r="F459">
            <v>0</v>
          </cell>
        </row>
        <row r="460">
          <cell r="A460" t="str">
            <v>EDU-289</v>
          </cell>
          <cell r="B460" t="str">
            <v>Nurse Residency Adult Acute Care for METIman Prehospital with Muse with SCES Only</v>
          </cell>
          <cell r="C460">
            <v>9995</v>
          </cell>
          <cell r="D460">
            <v>0</v>
          </cell>
          <cell r="E460" t="str">
            <v>253k297111</v>
          </cell>
          <cell r="F460" t="e">
            <v>#N/A</v>
          </cell>
        </row>
        <row r="461">
          <cell r="A461" t="str">
            <v>EDU-289A</v>
          </cell>
          <cell r="B461" t="str">
            <v>Nurse Residency Adult Acute Care for METIman Prehospital with Muse with SCES Only with 3 year subscription</v>
          </cell>
          <cell r="C461">
            <v>3500</v>
          </cell>
          <cell r="D461">
            <v>0</v>
          </cell>
          <cell r="E461" t="str">
            <v>253k297111</v>
          </cell>
          <cell r="F461" t="e">
            <v>#N/A</v>
          </cell>
        </row>
        <row r="462">
          <cell r="A462" t="str">
            <v>EDU-291</v>
          </cell>
          <cell r="B462" t="str">
            <v>Nurse Residency Adult Critical Care for METIman Prehospital with Muse with SCES Only</v>
          </cell>
          <cell r="C462">
            <v>9995</v>
          </cell>
          <cell r="D462">
            <v>0</v>
          </cell>
          <cell r="E462" t="str">
            <v>253k297121</v>
          </cell>
          <cell r="F462" t="e">
            <v>#N/A</v>
          </cell>
        </row>
        <row r="463">
          <cell r="A463" t="str">
            <v>EDU-291A</v>
          </cell>
          <cell r="B463" t="str">
            <v>Nurse Residency Adult Critical Care for METIman Prehospital with Muse with SCES Only with 3 year subscription</v>
          </cell>
          <cell r="C463">
            <v>3500</v>
          </cell>
          <cell r="D463">
            <v>0</v>
          </cell>
          <cell r="E463" t="str">
            <v>253k297121</v>
          </cell>
          <cell r="F463" t="e">
            <v>#N/A</v>
          </cell>
        </row>
        <row r="464">
          <cell r="A464" t="str">
            <v>EDU-293</v>
          </cell>
          <cell r="B464" t="str">
            <v>Nurse Residency Emergency Nursing for METIman Preshospital with Muse with SCES Only</v>
          </cell>
          <cell r="C464">
            <v>9995</v>
          </cell>
          <cell r="D464">
            <v>0</v>
          </cell>
          <cell r="E464" t="str">
            <v>253k297151</v>
          </cell>
          <cell r="F464" t="e">
            <v>#N/A</v>
          </cell>
        </row>
        <row r="465">
          <cell r="A465" t="str">
            <v>EDU-293A</v>
          </cell>
          <cell r="B465" t="str">
            <v>Nurse Residency Emergency Nursing for METIman Preshospital with Muse with SCES Only with 3 year subscription</v>
          </cell>
          <cell r="C465">
            <v>3500</v>
          </cell>
          <cell r="D465">
            <v>0</v>
          </cell>
          <cell r="E465" t="str">
            <v>253k297151</v>
          </cell>
          <cell r="F465" t="e">
            <v>#N/A</v>
          </cell>
        </row>
        <row r="466">
          <cell r="A466" t="str">
            <v>EDU-295</v>
          </cell>
          <cell r="B466" t="str">
            <v>Nurse Residency Experienced Nurse On-Boarding for METIman Prehospital with Muse with SCES Only</v>
          </cell>
          <cell r="C466">
            <v>9995</v>
          </cell>
          <cell r="D466">
            <v>0</v>
          </cell>
          <cell r="E466" t="str">
            <v>253k297161</v>
          </cell>
          <cell r="F466" t="e">
            <v>#N/A</v>
          </cell>
        </row>
        <row r="467">
          <cell r="A467" t="str">
            <v>EDU-295A</v>
          </cell>
          <cell r="B467" t="str">
            <v>Nurse Residency Experienced Nurse On-Boarding for METIman Prehospital with Muse with SCES Only with 3 year subscription</v>
          </cell>
          <cell r="C467">
            <v>3500</v>
          </cell>
          <cell r="D467">
            <v>0</v>
          </cell>
          <cell r="E467" t="str">
            <v>253k297161</v>
          </cell>
          <cell r="F467" t="e">
            <v>#N/A</v>
          </cell>
        </row>
        <row r="468">
          <cell r="A468" t="str">
            <v>EDU-297</v>
          </cell>
          <cell r="B468" t="str">
            <v>Nurse Residency Perioperative for METIman Prehospital with Muse with SCES Only</v>
          </cell>
          <cell r="C468">
            <v>9995</v>
          </cell>
          <cell r="D468">
            <v>0</v>
          </cell>
          <cell r="E468" t="str">
            <v>253k297171</v>
          </cell>
          <cell r="F468" t="e">
            <v>#N/A</v>
          </cell>
        </row>
        <row r="469">
          <cell r="A469" t="str">
            <v>EDU-297A</v>
          </cell>
          <cell r="B469" t="str">
            <v>Nurse Residency Perioperative for METIman Prehospital with Muse with SCES Only with 3 year subscription</v>
          </cell>
          <cell r="C469">
            <v>3500</v>
          </cell>
          <cell r="D469">
            <v>0</v>
          </cell>
          <cell r="E469" t="str">
            <v>253k297171</v>
          </cell>
          <cell r="F469" t="e">
            <v>#N/A</v>
          </cell>
        </row>
        <row r="470">
          <cell r="A470" t="str">
            <v>ISO-MMP</v>
          </cell>
          <cell r="B470" t="str">
            <v>Installation &amp; System Orientation of METIman Pre-Hosptial by a CAE Healthcare Technician</v>
          </cell>
          <cell r="C470">
            <v>2625</v>
          </cell>
          <cell r="D470">
            <v>0</v>
          </cell>
          <cell r="E470" t="str">
            <v>ISO</v>
          </cell>
          <cell r="F470">
            <v>2274.4299999999998</v>
          </cell>
        </row>
        <row r="471">
          <cell r="A471" t="str">
            <v>METIMan Pre-Hospital Misc. Parts</v>
          </cell>
          <cell r="B471" t="str">
            <v>Misc Parts</v>
          </cell>
          <cell r="C471">
            <v>0</v>
          </cell>
          <cell r="D471">
            <v>0</v>
          </cell>
          <cell r="E471" t="str">
            <v>MISC. PARTS</v>
          </cell>
          <cell r="F471" t="e">
            <v>#N/A</v>
          </cell>
        </row>
        <row r="472">
          <cell r="A472" t="str">
            <v>MMP-200</v>
          </cell>
          <cell r="B472" t="str">
            <v>METIman Pre-Hospital Includes: 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v>
          </cell>
          <cell r="C472">
            <v>42500</v>
          </cell>
          <cell r="D472">
            <v>0</v>
          </cell>
          <cell r="E472" t="str">
            <v>253K360007</v>
          </cell>
          <cell r="F472">
            <v>37253.019999999997</v>
          </cell>
        </row>
        <row r="473">
          <cell r="A473" t="str">
            <v>MMP-200L</v>
          </cell>
          <cell r="B473" t="str">
            <v>METIman Pre-Hospital Includes: 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 (2 Year Lease)</v>
          </cell>
          <cell r="C473">
            <v>1770.83</v>
          </cell>
          <cell r="D473">
            <v>0</v>
          </cell>
          <cell r="E473" t="str">
            <v>253K360007</v>
          </cell>
          <cell r="F473" t="e">
            <v>#N/A</v>
          </cell>
        </row>
        <row r="474">
          <cell r="A474" t="str">
            <v>MMP-200R</v>
          </cell>
          <cell r="B474" t="str">
            <v>METIman Pre-Hospital (Reconditioned) Includes: 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v>
          </cell>
          <cell r="C474">
            <v>28000</v>
          </cell>
          <cell r="D474">
            <v>0</v>
          </cell>
          <cell r="E474" t="str">
            <v>253K360007R</v>
          </cell>
          <cell r="F474" t="e">
            <v>#N/A</v>
          </cell>
        </row>
        <row r="475">
          <cell r="A475" t="str">
            <v>MMP-300</v>
          </cell>
          <cell r="B475" t="str">
            <v>METIman Pre-Hospital Includes: Full Body Wireless Instrumented Adult Mannequin, Convulsions, Muse Operating Software, Instructor's Wireless Workstation, Zoll Hands Free Cables, 2 Pre-Configured Patients, 4 Simulated Clinical Experiences, 4 SCE Development Licenses, First Year Full System Value Service Agreement Including One Year of Training for Life</v>
          </cell>
          <cell r="C475">
            <v>42500</v>
          </cell>
          <cell r="D475">
            <v>0</v>
          </cell>
          <cell r="E475" t="str">
            <v>253K360008</v>
          </cell>
          <cell r="F475">
            <v>37253.019999999997</v>
          </cell>
        </row>
        <row r="476">
          <cell r="A476" t="str">
            <v>MMP-325</v>
          </cell>
          <cell r="B476" t="str">
            <v>METIman Pre-Hospital Includes: Full Body Wireless Instrumented Adult Mannequin, Convulsions, Muse Operating Software, Instructor's Wireless Workstation, Physio Hands Free Cables, 2 Pre-Configured Patients, 4 Simulated Clinical Experiences, 4 SCE Development Licenses, First Year Full System Value Service Agreement Including One Year of Training for Life</v>
          </cell>
          <cell r="C476">
            <v>42500</v>
          </cell>
          <cell r="D476">
            <v>0</v>
          </cell>
          <cell r="E476" t="str">
            <v>253K360009</v>
          </cell>
          <cell r="F476">
            <v>37253.019999999997</v>
          </cell>
        </row>
        <row r="477">
          <cell r="A477" t="str">
            <v>MMP-350</v>
          </cell>
          <cell r="B477" t="str">
            <v>METIman Pre-Hospital Includes: Full Body Wireless Instrumented Adult Mannequin, Convulsions, Muse Operating Software, Instructor's Wireless Workstation, Philips Hands Free Cables, 2 Pre-Configured Patients, 4 Simulated Clinical Experiences, 4 SCE Development Licenses, First Year Full System Value Service Agreement Including One Year of Training for Life</v>
          </cell>
          <cell r="C477">
            <v>42500</v>
          </cell>
          <cell r="D477">
            <v>0</v>
          </cell>
          <cell r="E477" t="str">
            <v>253K360005</v>
          </cell>
          <cell r="F477">
            <v>37253.019999999997</v>
          </cell>
        </row>
        <row r="478">
          <cell r="A478" t="str">
            <v>MMP-400</v>
          </cell>
          <cell r="B478" t="str">
            <v>METIman Pre-Hospital Includes: Full Body Wireless Instrumented Adult Mannequin, Convulsions, Muse Operating Software, Ruggedized Tablet, Carry Case for Tablet, Touch-Pro Wireless Patient Monitor Computer, 2 Pre-Configured Patients, 4 Simulated Clinical Experiences, 4 SCE Development Licenses, First Year Full System Value Service Agreement Including One Year of Training for Life</v>
          </cell>
          <cell r="C478">
            <v>43600</v>
          </cell>
          <cell r="D478">
            <v>0</v>
          </cell>
          <cell r="E478" t="str">
            <v>253K360011</v>
          </cell>
          <cell r="F478">
            <v>38206.11</v>
          </cell>
        </row>
        <row r="479">
          <cell r="A479" t="str">
            <v>MMP-425</v>
          </cell>
          <cell r="B479" t="str">
            <v>METIman Pre-Hospital Includes: Full Body Wireless Instrumented Adult Mannequin, Convulsions, Muse Operating Software, Ruggedized Tablet, Carry Case for Tablet, Zoll Hands Free Cables, 2 Pre-Configured Patients, 4 Simulated Clinical Experiences, 4 SCE Development Licenses, First Year Full System Value Service Agreement Including One Year of Training for Life</v>
          </cell>
          <cell r="C479">
            <v>43600</v>
          </cell>
          <cell r="D479">
            <v>0</v>
          </cell>
          <cell r="E479" t="str">
            <v>253K360012</v>
          </cell>
          <cell r="F479">
            <v>38206.11</v>
          </cell>
        </row>
        <row r="480">
          <cell r="A480" t="str">
            <v>MMP-450</v>
          </cell>
          <cell r="B480" t="str">
            <v>METIman Pre-Hospital Includes: Full Body Wireless Instrumented Adult Mannequin, Convulsions, Muse Operating Software, Ruggedized Tablet, Carry Case for Tablet, Physio Hands Free Cables, 2 Pre-Configured Patients, 4 Simulated Clinical Experiences, 4 SCE Development Licenses, First Year Full System Value Service Agreement Including One Year of Training for Life</v>
          </cell>
          <cell r="C480">
            <v>43600</v>
          </cell>
          <cell r="D480">
            <v>0</v>
          </cell>
          <cell r="E480" t="str">
            <v>253K360013</v>
          </cell>
          <cell r="F480">
            <v>38206.11</v>
          </cell>
        </row>
        <row r="481">
          <cell r="A481" t="str">
            <v>MMP-475</v>
          </cell>
          <cell r="B481" t="str">
            <v>METIman Pre-Hospital Includes: Full Body Wireless Instrumented Adult Mannequin, Convulsions, Muse Operating Software, Ruggedized Tablet, Carry Case for Tablet, Philips Hands Free Cables, 2 Pre-Configured Patients, 4 Simulated Clinical Experiences, 4 SCE Development Licenses, First Year Full System Value Service Agreement Including One Year of Training for Life</v>
          </cell>
          <cell r="C481">
            <v>43600</v>
          </cell>
          <cell r="D481">
            <v>0</v>
          </cell>
          <cell r="E481" t="str">
            <v>253K360014</v>
          </cell>
          <cell r="F481">
            <v>38206.11</v>
          </cell>
        </row>
        <row r="482">
          <cell r="A482" t="str">
            <v>MNP-001</v>
          </cell>
          <cell r="B482" t="str">
            <v>Nurse Residency METIman Prehospital (includes Hands Free Cable, Three Year Premier Support and Maintenance, Installation and Shipping)</v>
          </cell>
          <cell r="C482">
            <v>19500</v>
          </cell>
          <cell r="D482">
            <v>0</v>
          </cell>
          <cell r="E482" t="str">
            <v>MNP-001</v>
          </cell>
          <cell r="F482" t="e">
            <v>#N/A</v>
          </cell>
        </row>
        <row r="483">
          <cell r="A483" t="str">
            <v>MNP-002</v>
          </cell>
          <cell r="B483" t="str">
            <v>Nurse Residency METIman Prehospital when Purchasing 2 or more Simulators(includes Hands Free Cable, Three Year Premier Support and Maintenance, Installation and Shipping)</v>
          </cell>
          <cell r="C483">
            <v>18600</v>
          </cell>
          <cell r="D483">
            <v>0</v>
          </cell>
          <cell r="E483" t="str">
            <v>MNP-001</v>
          </cell>
          <cell r="F483" t="e">
            <v>#N/A</v>
          </cell>
        </row>
        <row r="484">
          <cell r="A484" t="str">
            <v>MNP-003</v>
          </cell>
          <cell r="B484" t="str">
            <v>Nurse Residency METIman Prehospital Renewal Price per Simulator</v>
          </cell>
          <cell r="C484">
            <v>18300</v>
          </cell>
          <cell r="D484">
            <v>0</v>
          </cell>
          <cell r="E484" t="str">
            <v>MNP-001</v>
          </cell>
          <cell r="F484" t="e">
            <v>#N/A</v>
          </cell>
        </row>
        <row r="485">
          <cell r="A485" t="str">
            <v>MUS-053</v>
          </cell>
          <cell r="B485" t="str">
            <v>METIman Prehospital Muse SCE Development License for Customers without Patient Simulators - OEM Only</v>
          </cell>
          <cell r="C485">
            <v>10000</v>
          </cell>
          <cell r="D485">
            <v>0</v>
          </cell>
          <cell r="E485" t="str">
            <v>881k360105</v>
          </cell>
          <cell r="F485" t="e">
            <v>#N/A</v>
          </cell>
        </row>
        <row r="486">
          <cell r="A486" t="str">
            <v>MUS-063</v>
          </cell>
          <cell r="B486" t="str">
            <v>METIman Prehospital Muse SCE Development License for Customers without Patient Simulators - OEM Only</v>
          </cell>
          <cell r="C486">
            <v>1250</v>
          </cell>
          <cell r="D486">
            <v>0</v>
          </cell>
          <cell r="E486" t="str">
            <v>881k360200</v>
          </cell>
          <cell r="F486" t="e">
            <v>#N/A</v>
          </cell>
        </row>
        <row r="487">
          <cell r="A487" t="str">
            <v>MUS-206</v>
          </cell>
          <cell r="B487" t="str">
            <v>METIman Prehospital Muse 2.0 Update with Learning Modules</v>
          </cell>
          <cell r="C487">
            <v>575</v>
          </cell>
          <cell r="D487">
            <v>0</v>
          </cell>
          <cell r="E487" t="str">
            <v>147k370031</v>
          </cell>
          <cell r="F487">
            <v>0</v>
          </cell>
        </row>
        <row r="488">
          <cell r="A488" t="str">
            <v>MUS-206A</v>
          </cell>
          <cell r="B488" t="str">
            <v>METIman Prehospital Muse 2.0 Update without Learning Modules</v>
          </cell>
          <cell r="C488">
            <v>575</v>
          </cell>
          <cell r="D488">
            <v>0</v>
          </cell>
          <cell r="E488" t="str">
            <v>147k370039</v>
          </cell>
          <cell r="F488">
            <v>0</v>
          </cell>
        </row>
        <row r="489">
          <cell r="A489" t="str">
            <v>PMA-MMP01</v>
          </cell>
          <cell r="B489" t="str">
            <v>On-Site Preventative Maintenance Service on METIman Pre-Hospital: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489">
            <v>0</v>
          </cell>
          <cell r="D489">
            <v>0</v>
          </cell>
          <cell r="E489" t="str">
            <v>PMA-004</v>
          </cell>
          <cell r="F489" t="e">
            <v>#N/A</v>
          </cell>
        </row>
        <row r="490">
          <cell r="A490" t="str">
            <v>PMA-MMP02</v>
          </cell>
          <cell r="B490" t="str">
            <v>In-House Preventative Maintenance Service on METIman Pre-Hospital: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490">
            <v>0</v>
          </cell>
          <cell r="D490">
            <v>0</v>
          </cell>
          <cell r="E490" t="str">
            <v>PMA-004</v>
          </cell>
          <cell r="F490" t="e">
            <v>#N/A</v>
          </cell>
        </row>
        <row r="491">
          <cell r="A491" t="str">
            <v>PROMO-MMP01</v>
          </cell>
          <cell r="B491" t="str">
            <v>Trade in a Patient Simulator for a CAE Healthcare METIman Pre-Hospital</v>
          </cell>
          <cell r="C491">
            <v>-6000</v>
          </cell>
          <cell r="D491">
            <v>0</v>
          </cell>
          <cell r="E491" t="str">
            <v>Patient Simulator Trade In Offer</v>
          </cell>
          <cell r="F491" t="e">
            <v>#N/A</v>
          </cell>
        </row>
        <row r="492">
          <cell r="A492" t="str">
            <v>SFW-044</v>
          </cell>
          <cell r="B492" t="str">
            <v>Additional Software License for The Emergency Medical Services (EMS) 1 Learning Application for METIman Prehosptial includes 10 Simulated Clinical Experiences based on the US Department of Transportation Curriculum</v>
          </cell>
          <cell r="C492">
            <v>325</v>
          </cell>
          <cell r="D492">
            <v>0</v>
          </cell>
          <cell r="E492" t="str">
            <v>881K258800</v>
          </cell>
          <cell r="F492">
            <v>224.48</v>
          </cell>
        </row>
        <row r="493">
          <cell r="A493" t="str">
            <v>SFW-048</v>
          </cell>
          <cell r="B493" t="str">
            <v>Additional Software License for The Emergency Medical Services (EMS) 2 Learning Application for METIman Prehosptial includes 10 Simulated Clinical Experiences based on the US Department of Transportation Curriculum</v>
          </cell>
          <cell r="C493">
            <v>325</v>
          </cell>
          <cell r="D493">
            <v>0</v>
          </cell>
          <cell r="E493" t="str">
            <v>881k258810</v>
          </cell>
          <cell r="F493">
            <v>224.48</v>
          </cell>
        </row>
        <row r="494">
          <cell r="A494" t="str">
            <v>SFW-052</v>
          </cell>
          <cell r="B494" t="str">
            <v>Additional Software License for The Emergency Medical Services (EMS) 3 Learning Application for METIman Prehospital includes 10 Simulated Clinical Experiences based on the US Department of Transportation Curriculum</v>
          </cell>
          <cell r="C494">
            <v>325</v>
          </cell>
          <cell r="D494">
            <v>0</v>
          </cell>
          <cell r="E494" t="str">
            <v>881k258820</v>
          </cell>
          <cell r="F494">
            <v>0</v>
          </cell>
        </row>
        <row r="495">
          <cell r="A495" t="str">
            <v>SFW-068</v>
          </cell>
          <cell r="B495" t="str">
            <v>Additional Software License for The Adult Nursing Learning Application for METIman Prehospital includes 20 Simulated Clinical Experiences</v>
          </cell>
          <cell r="C495">
            <v>650</v>
          </cell>
          <cell r="D495">
            <v>0</v>
          </cell>
          <cell r="E495" t="str">
            <v>881k297600</v>
          </cell>
          <cell r="F495">
            <v>0</v>
          </cell>
        </row>
        <row r="496">
          <cell r="A496" t="str">
            <v>SFW-075</v>
          </cell>
          <cell r="B496" t="str">
            <v>Software License for Nurse Residency Adult Acute Care for METIman Prehospital with Muse Includes Didactic Material and SCES</v>
          </cell>
          <cell r="C496">
            <v>500</v>
          </cell>
          <cell r="D496">
            <v>0</v>
          </cell>
          <cell r="E496" t="str">
            <v>881k297110</v>
          </cell>
          <cell r="F496" t="e">
            <v>#N/A</v>
          </cell>
        </row>
        <row r="497">
          <cell r="A497" t="str">
            <v>SFW-079</v>
          </cell>
          <cell r="B497" t="str">
            <v>Software License for Nurse Residency Adult Critical Care for METIman Prehospital with Muse Includes Didactic Material and SCES</v>
          </cell>
          <cell r="C497">
            <v>500</v>
          </cell>
          <cell r="D497">
            <v>0</v>
          </cell>
          <cell r="E497" t="str">
            <v>881k297120</v>
          </cell>
          <cell r="F497" t="e">
            <v>#N/A</v>
          </cell>
        </row>
        <row r="498">
          <cell r="A498" t="str">
            <v>SFW-083</v>
          </cell>
          <cell r="B498" t="str">
            <v>Software License for Nurse Residency Emergency Nursing for METIman Prehospital with Muse Includes Didactic Material and SCES</v>
          </cell>
          <cell r="C498">
            <v>500</v>
          </cell>
          <cell r="D498">
            <v>0</v>
          </cell>
          <cell r="E498" t="str">
            <v>881k297150</v>
          </cell>
          <cell r="F498" t="e">
            <v>#N/A</v>
          </cell>
        </row>
        <row r="499">
          <cell r="A499" t="str">
            <v>SFW-087</v>
          </cell>
          <cell r="B499" t="str">
            <v>Software License for Nurse Residency Experienced Nurse On-Boarding for METIman Prehospital with Muse Includes Didactic Material and SCES</v>
          </cell>
          <cell r="C499">
            <v>500</v>
          </cell>
          <cell r="D499">
            <v>0</v>
          </cell>
          <cell r="E499" t="str">
            <v>881k297160</v>
          </cell>
          <cell r="F499" t="e">
            <v>#N/A</v>
          </cell>
        </row>
        <row r="500">
          <cell r="A500" t="str">
            <v>SFW-091</v>
          </cell>
          <cell r="B500" t="str">
            <v>Software License for Nurse Residency Perioperative for METIman Prehospital with Muse Includes Didactic Material and SCES</v>
          </cell>
          <cell r="C500">
            <v>500</v>
          </cell>
          <cell r="D500">
            <v>0</v>
          </cell>
          <cell r="E500" t="str">
            <v>881k297170</v>
          </cell>
          <cell r="F500" t="e">
            <v>#N/A</v>
          </cell>
        </row>
        <row r="501">
          <cell r="A501" t="str">
            <v>SFW-101</v>
          </cell>
          <cell r="B501" t="str">
            <v>Additional Software License for The Emergency Medical Services (EMS) 4 Learning Application for METIman Prehospital includes 10 Simulated Clinical Experiences based on the US Department of Transportation Curriculum</v>
          </cell>
          <cell r="C501">
            <v>325</v>
          </cell>
          <cell r="D501">
            <v>0</v>
          </cell>
          <cell r="E501" t="str">
            <v>881k258830</v>
          </cell>
          <cell r="F501">
            <v>0</v>
          </cell>
        </row>
        <row r="502">
          <cell r="A502" t="str">
            <v>SFW-109</v>
          </cell>
          <cell r="B502" t="str">
            <v>Additional Software License for The Emergency Medical Services (EMS) 6 Learning Application for METIman Prehospital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502">
            <v>325</v>
          </cell>
          <cell r="D502">
            <v>0</v>
          </cell>
          <cell r="E502" t="str">
            <v>881k258850</v>
          </cell>
          <cell r="F502">
            <v>0</v>
          </cell>
        </row>
        <row r="503">
          <cell r="A503" t="str">
            <v>SFW-117</v>
          </cell>
          <cell r="B503" t="str">
            <v>METIman Prehospital Muse SCE Development License</v>
          </cell>
          <cell r="C503">
            <v>500</v>
          </cell>
          <cell r="D503">
            <v>0</v>
          </cell>
          <cell r="E503" t="str">
            <v>881k360001</v>
          </cell>
          <cell r="F503">
            <v>0</v>
          </cell>
        </row>
        <row r="504">
          <cell r="A504" t="str">
            <v>SFW-123</v>
          </cell>
          <cell r="B504" t="str">
            <v>Additional Software License for The Disaster Medical Readiness (DMR) Learning Application for METIman Prehosptial Includes 20 Simulated Clinical Experiences</v>
          </cell>
          <cell r="C504">
            <v>650</v>
          </cell>
          <cell r="D504">
            <v>0</v>
          </cell>
          <cell r="E504" t="str">
            <v>881K140255</v>
          </cell>
          <cell r="F504">
            <v>563.19000000000005</v>
          </cell>
        </row>
        <row r="505">
          <cell r="A505" t="str">
            <v>SFW-124</v>
          </cell>
          <cell r="B505" t="str">
            <v>Additional Software License for The Advanced Cardiac Life Support (ACLS) Learning Application for METIman includes 10 Simulated Clinical Experiences based on the 2010 AHA Guidelines.</v>
          </cell>
          <cell r="C505">
            <v>325</v>
          </cell>
          <cell r="D505">
            <v>0</v>
          </cell>
          <cell r="E505" t="str">
            <v>881K191755</v>
          </cell>
          <cell r="F505">
            <v>224.48</v>
          </cell>
        </row>
        <row r="506">
          <cell r="A506" t="str">
            <v>SFW-125</v>
          </cell>
          <cell r="B506" t="str">
            <v>Additional Software License for The Cardiopulmonary Critical Situations (CCS) Learning Application for METIman Prehospital includes 8 Simulated Clinical Experiences focused on Advanced Airway Management needs.</v>
          </cell>
          <cell r="C506">
            <v>260</v>
          </cell>
          <cell r="D506">
            <v>0</v>
          </cell>
          <cell r="E506" t="str">
            <v>881K192655</v>
          </cell>
          <cell r="F506">
            <v>180.22</v>
          </cell>
        </row>
        <row r="507">
          <cell r="A507" t="str">
            <v>SFW-126</v>
          </cell>
          <cell r="B507" t="str">
            <v>Additional Software License for The Tactical Medical Care (TMC) Learning Application for METIman Prehosptial Includes 30 Simulated Clinical Experiences for required skills of combat and civilian tactical medics and consistent with Tactical Combat Casualty Care (TC3)</v>
          </cell>
          <cell r="C507">
            <v>975</v>
          </cell>
          <cell r="D507">
            <v>0</v>
          </cell>
          <cell r="E507" t="str">
            <v>881K259600</v>
          </cell>
          <cell r="F507">
            <v>749.72</v>
          </cell>
        </row>
        <row r="508">
          <cell r="A508" t="str">
            <v>SFW-127</v>
          </cell>
          <cell r="B508" t="str">
            <v>Additional Software License for The Respiratory Education Simulation Program (RESP) 1 Learning Application for METIman Prehospital Includes 10 Simulated Clinical Experiences and Developed in Partnership with American College of Chest Physicians</v>
          </cell>
          <cell r="C508">
            <v>325</v>
          </cell>
          <cell r="D508">
            <v>0</v>
          </cell>
          <cell r="E508" t="str">
            <v>881K314055</v>
          </cell>
          <cell r="F508">
            <v>0</v>
          </cell>
        </row>
        <row r="509">
          <cell r="A509" t="str">
            <v>SFW-128</v>
          </cell>
          <cell r="B509" t="str">
            <v>Additional Software License for The Patient-Centered Acute Care Training (PACT) Learning Application for METIMan Prehospital includes 20 Simulated Clinical Experiences tracked directly to the competency-based PACT Curriculum. Developed in partnership with ESICM</v>
          </cell>
          <cell r="C509">
            <v>1031</v>
          </cell>
          <cell r="D509">
            <v>0</v>
          </cell>
          <cell r="E509" t="str">
            <v>881K344000</v>
          </cell>
          <cell r="F509">
            <v>0</v>
          </cell>
        </row>
        <row r="510">
          <cell r="A510" t="str">
            <v>SFW-129</v>
          </cell>
          <cell r="B510" t="str">
            <v>Additional Software License for The Perioperative Management Learning Application for METIman Prehospital includes 10 Surgical Patient Care Simulated Clinical Experiences and Developed in Partnership with Baystate Medical Center</v>
          </cell>
          <cell r="C510">
            <v>325</v>
          </cell>
          <cell r="D510">
            <v>0</v>
          </cell>
          <cell r="E510" t="str">
            <v>881K415000</v>
          </cell>
          <cell r="F510">
            <v>224.48</v>
          </cell>
        </row>
        <row r="511">
          <cell r="A511" t="str">
            <v>SFW-141</v>
          </cell>
          <cell r="B511" t="str">
            <v>Additional Software License for The Program for Nursing Curriculum Integration (PNCI) for METIman Prehospital Muse includes 100 Simulated Clinical Experiences (76 Adult, 16 Pediatric &amp; 8 Infant)</v>
          </cell>
          <cell r="C511">
            <v>2090</v>
          </cell>
          <cell r="D511">
            <v>0</v>
          </cell>
          <cell r="E511" t="str">
            <v>253K395610</v>
          </cell>
          <cell r="F511">
            <v>1810.88</v>
          </cell>
        </row>
        <row r="512">
          <cell r="A512" t="str">
            <v>SFW-232</v>
          </cell>
          <cell r="B512" t="str">
            <v>Additional Software License for The Respiratory Education Simulation Program (RESP) 2 Learning Application for METIman Prehospital Includes 10 Simulated Clinical Experiences and Developed in Partnership with American College of Chest Physicians</v>
          </cell>
          <cell r="C512">
            <v>325</v>
          </cell>
          <cell r="D512">
            <v>0</v>
          </cell>
          <cell r="E512" t="str">
            <v>881k314010</v>
          </cell>
          <cell r="F512">
            <v>0</v>
          </cell>
        </row>
        <row r="513">
          <cell r="A513" t="str">
            <v>SFW-236</v>
          </cell>
          <cell r="B513" t="str">
            <v>Additional Software License for The Respiratory Education Simulation Program (RESP) 3 Learning Application for METIman Prehospital Includes 10 Simulated Clinical Experiences and Developed in Partnership with American College of Chest Physicians</v>
          </cell>
          <cell r="C513">
            <v>325</v>
          </cell>
          <cell r="D513">
            <v>0</v>
          </cell>
          <cell r="E513" t="str">
            <v>881k314020</v>
          </cell>
          <cell r="F513">
            <v>0</v>
          </cell>
        </row>
        <row r="514">
          <cell r="A514" t="str">
            <v>SFW-239</v>
          </cell>
          <cell r="B514" t="str">
            <v>Additional Software License for The Foundations in Nursing Practice Learning Application for METIman Prehosptial includes 10 Simulated Clinical Experiences</v>
          </cell>
          <cell r="C514">
            <v>325</v>
          </cell>
          <cell r="D514">
            <v>0</v>
          </cell>
          <cell r="E514" t="str">
            <v>881k304050</v>
          </cell>
          <cell r="F514">
            <v>0</v>
          </cell>
        </row>
        <row r="515">
          <cell r="A515" t="str">
            <v>SFW-244</v>
          </cell>
          <cell r="B515" t="str">
            <v>Additional Software License for The Rapid Assessment and Intervention Learning Application for METIman Prehospital Includes 10 Simulated Clinical Experiences Developed in Partnership with CHART</v>
          </cell>
          <cell r="C515">
            <v>325</v>
          </cell>
          <cell r="D515">
            <v>0</v>
          </cell>
          <cell r="E515" t="str">
            <v>881k419000</v>
          </cell>
          <cell r="F515">
            <v>0</v>
          </cell>
        </row>
        <row r="516">
          <cell r="A516" t="str">
            <v>SFW-248</v>
          </cell>
          <cell r="B516" t="str">
            <v>PNCI v5 Upgrade Additional Software License - METIman Pre-Hospital</v>
          </cell>
          <cell r="C516">
            <v>1000</v>
          </cell>
          <cell r="D516">
            <v>0</v>
          </cell>
          <cell r="E516" t="str">
            <v>253K395611</v>
          </cell>
          <cell r="F516">
            <v>0</v>
          </cell>
        </row>
        <row r="517">
          <cell r="A517" t="str">
            <v>SFW-255</v>
          </cell>
          <cell r="B517" t="str">
            <v>Adult Nursing v5 Upgrade Additional Software License - METIman Pre-Hospital</v>
          </cell>
          <cell r="C517">
            <v>221</v>
          </cell>
          <cell r="D517">
            <v>0</v>
          </cell>
          <cell r="E517" t="str">
            <v>881K297601</v>
          </cell>
          <cell r="F517">
            <v>0</v>
          </cell>
        </row>
        <row r="518">
          <cell r="A518" t="str">
            <v>SFW-260</v>
          </cell>
          <cell r="B518" t="str">
            <v>Foundations of Nursing v5 Upgrade Additional Software License - METIman Pre-Hospital</v>
          </cell>
          <cell r="C518">
            <v>95</v>
          </cell>
          <cell r="D518">
            <v>0</v>
          </cell>
          <cell r="E518" t="str">
            <v>881K304051</v>
          </cell>
          <cell r="F518">
            <v>0</v>
          </cell>
        </row>
        <row r="519">
          <cell r="A519" t="str">
            <v>SFW-268</v>
          </cell>
          <cell r="B519" t="str">
            <v>Additional Software License for Advanced Life Support European Resuscitation Council Standards Learning Application - MMP</v>
          </cell>
          <cell r="C519">
            <v>325</v>
          </cell>
          <cell r="D519">
            <v>0</v>
          </cell>
          <cell r="E519" t="str">
            <v>881K361301</v>
          </cell>
          <cell r="F519">
            <v>0</v>
          </cell>
        </row>
        <row r="520">
          <cell r="A520" t="str">
            <v>SFW-284</v>
          </cell>
          <cell r="B520" t="str">
            <v>METIman Prehospital Muse 2.0 SCE Development License</v>
          </cell>
          <cell r="C520">
            <v>500</v>
          </cell>
          <cell r="D520">
            <v>0</v>
          </cell>
          <cell r="E520" t="str">
            <v>881k360105</v>
          </cell>
          <cell r="F520">
            <v>0</v>
          </cell>
        </row>
        <row r="521">
          <cell r="A521" t="str">
            <v>SFW-289</v>
          </cell>
          <cell r="B521" t="str">
            <v>Software License for Nurse Residency Adult Acute Care for METIman Prehospital with Muse with SCES Only</v>
          </cell>
          <cell r="C521">
            <v>1100</v>
          </cell>
          <cell r="D521">
            <v>0</v>
          </cell>
          <cell r="E521" t="str">
            <v>253k297111</v>
          </cell>
          <cell r="F521" t="e">
            <v>#N/A</v>
          </cell>
        </row>
        <row r="522">
          <cell r="A522" t="str">
            <v>SFW-289A</v>
          </cell>
          <cell r="B522" t="str">
            <v>Software License for Nurse Residency Adult Acute Care for METIman Prehospital with Muse with SCES Only with 3 year subscription</v>
          </cell>
          <cell r="C522">
            <v>367</v>
          </cell>
          <cell r="D522">
            <v>0</v>
          </cell>
          <cell r="E522" t="str">
            <v>253k297111</v>
          </cell>
          <cell r="F522" t="e">
            <v>#N/A</v>
          </cell>
        </row>
        <row r="523">
          <cell r="A523" t="str">
            <v>SFW-291</v>
          </cell>
          <cell r="B523" t="str">
            <v>Software License for Nurse Residency Adult Critical Care for METIman Prehospital with Muse with SCES Only</v>
          </cell>
          <cell r="C523">
            <v>1100</v>
          </cell>
          <cell r="D523">
            <v>0</v>
          </cell>
          <cell r="E523" t="str">
            <v>253k297121</v>
          </cell>
          <cell r="F523" t="e">
            <v>#N/A</v>
          </cell>
        </row>
        <row r="524">
          <cell r="A524" t="str">
            <v>SFW-291A</v>
          </cell>
          <cell r="B524" t="str">
            <v>Software License for Nurse Residency Adult Critical Care for METIman Prehospital with Muse with SCES Only with 3 year subscription</v>
          </cell>
          <cell r="C524">
            <v>367</v>
          </cell>
          <cell r="D524">
            <v>0</v>
          </cell>
          <cell r="E524" t="str">
            <v>253k297121</v>
          </cell>
          <cell r="F524" t="e">
            <v>#N/A</v>
          </cell>
        </row>
        <row r="525">
          <cell r="A525" t="str">
            <v>SFW-293</v>
          </cell>
          <cell r="B525" t="str">
            <v>Software License for Nurse Residency Emergency Nursing for METIman Preshospital with Muse with SCES Only</v>
          </cell>
          <cell r="C525">
            <v>1100</v>
          </cell>
          <cell r="D525">
            <v>0</v>
          </cell>
          <cell r="E525" t="str">
            <v>253k297151</v>
          </cell>
          <cell r="F525" t="e">
            <v>#N/A</v>
          </cell>
        </row>
        <row r="526">
          <cell r="A526" t="str">
            <v>SFW-293A</v>
          </cell>
          <cell r="B526" t="str">
            <v>Software License for Nurse Residency Emergency Nursing for METIman Preshospital with Muse with SCES Only with 3 year subscription</v>
          </cell>
          <cell r="C526">
            <v>367</v>
          </cell>
          <cell r="D526">
            <v>0</v>
          </cell>
          <cell r="E526" t="str">
            <v>253k297151</v>
          </cell>
          <cell r="F526" t="e">
            <v>#N/A</v>
          </cell>
        </row>
        <row r="527">
          <cell r="A527" t="str">
            <v>SFW-295</v>
          </cell>
          <cell r="B527" t="str">
            <v>Software License for Nurse Residency Experienced Nurse On-Boarding for METIman Prehospital with Muse with SCES Only</v>
          </cell>
          <cell r="C527">
            <v>1100</v>
          </cell>
          <cell r="D527">
            <v>0</v>
          </cell>
          <cell r="E527" t="str">
            <v>253k297161</v>
          </cell>
          <cell r="F527" t="e">
            <v>#N/A</v>
          </cell>
        </row>
        <row r="528">
          <cell r="A528" t="str">
            <v>SFW-295A</v>
          </cell>
          <cell r="B528" t="str">
            <v>Software License for Nurse Residency Experienced Nurse On-Boarding for METIman Prehospital with Muse with SCES Only with 3 year subscription</v>
          </cell>
          <cell r="C528">
            <v>367</v>
          </cell>
          <cell r="D528">
            <v>0</v>
          </cell>
          <cell r="E528" t="str">
            <v>253k297161</v>
          </cell>
          <cell r="F528" t="e">
            <v>#N/A</v>
          </cell>
        </row>
        <row r="529">
          <cell r="A529" t="str">
            <v>SFW-297</v>
          </cell>
          <cell r="B529" t="str">
            <v>Software License for Nurse Residency Perioperative for METIman Prehospital with Muse with SCES Only</v>
          </cell>
          <cell r="C529">
            <v>1100</v>
          </cell>
          <cell r="D529">
            <v>0</v>
          </cell>
          <cell r="E529" t="str">
            <v>253k297171</v>
          </cell>
          <cell r="F529" t="e">
            <v>#N/A</v>
          </cell>
        </row>
        <row r="530">
          <cell r="A530" t="str">
            <v>SFW-297A</v>
          </cell>
          <cell r="B530" t="str">
            <v>Software License for Nurse Residency Perioperative for METIman Prehospital with Muse with SCES Only with 3 year subscription</v>
          </cell>
          <cell r="C530">
            <v>367</v>
          </cell>
          <cell r="D530">
            <v>0</v>
          </cell>
          <cell r="E530" t="str">
            <v>253k297171</v>
          </cell>
          <cell r="F530" t="e">
            <v>#N/A</v>
          </cell>
        </row>
        <row r="531">
          <cell r="A531" t="str">
            <v>SHIP-MMPC</v>
          </cell>
          <cell r="B531" t="str">
            <v>Canadian Shipping Charges for METIman Pre-Hospital</v>
          </cell>
          <cell r="C531">
            <v>700</v>
          </cell>
          <cell r="D531">
            <v>0</v>
          </cell>
          <cell r="E531" t="str">
            <v>SHIP-001C</v>
          </cell>
          <cell r="F531" t="e">
            <v>#N/A</v>
          </cell>
        </row>
        <row r="532">
          <cell r="A532" t="str">
            <v>SHIP-MMPD</v>
          </cell>
          <cell r="B532" t="str">
            <v>Domestic Shipping Charges for METIman Pre-Hospital</v>
          </cell>
          <cell r="C532">
            <v>495</v>
          </cell>
          <cell r="D532">
            <v>0</v>
          </cell>
          <cell r="E532" t="str">
            <v>SHIP-001D</v>
          </cell>
          <cell r="F532" t="e">
            <v>#N/A</v>
          </cell>
        </row>
        <row r="533">
          <cell r="A533" t="str">
            <v>SHIP-MMPI</v>
          </cell>
          <cell r="B533" t="str">
            <v>International Shipping Charges for METIman Pre-Hospital</v>
          </cell>
          <cell r="C533">
            <v>1495</v>
          </cell>
          <cell r="D533">
            <v>0</v>
          </cell>
          <cell r="E533" t="str">
            <v>SHIP-001I</v>
          </cell>
          <cell r="F533" t="e">
            <v>#N/A</v>
          </cell>
        </row>
        <row r="534">
          <cell r="A534" t="str">
            <v>SHIP-MMPM</v>
          </cell>
          <cell r="B534" t="str">
            <v>Misc. Shipping Services for METIman Pre-Hospital products (includes packaging and shipping)</v>
          </cell>
          <cell r="C534">
            <v>0</v>
          </cell>
          <cell r="D534">
            <v>0</v>
          </cell>
          <cell r="E534" t="str">
            <v>Shipping</v>
          </cell>
          <cell r="F534" t="e">
            <v>#N/A</v>
          </cell>
        </row>
        <row r="535">
          <cell r="A535" t="str">
            <v>SimMan Trade In Discount (for METIman Pre-Hospital)</v>
          </cell>
          <cell r="B535" t="str">
            <v>Trade in Discount for SimMan Patient Simulator</v>
          </cell>
          <cell r="C535">
            <v>-5000</v>
          </cell>
          <cell r="D535">
            <v>0</v>
          </cell>
          <cell r="E535" t="str">
            <v>SimMan Trade In Discount</v>
          </cell>
          <cell r="F535" t="e">
            <v>#N/A</v>
          </cell>
        </row>
        <row r="536">
          <cell r="A536" t="str">
            <v>TRN-MMP01</v>
          </cell>
          <cell r="B536" t="str">
            <v>METIman Core Education Course for METIman Pre-Hospital - Two Days at CAE Healthcare</v>
          </cell>
          <cell r="C536">
            <v>495</v>
          </cell>
          <cell r="D536">
            <v>0</v>
          </cell>
          <cell r="E536" t="str">
            <v>TRN-018</v>
          </cell>
          <cell r="F536">
            <v>428.89</v>
          </cell>
        </row>
        <row r="537">
          <cell r="A537" t="str">
            <v>TRN-MMP02</v>
          </cell>
          <cell r="B537" t="str">
            <v>METIman Simulation in Practice Education Course for METIman Pre-Hospital - Two Days at CAE Healthcare</v>
          </cell>
          <cell r="C537">
            <v>495</v>
          </cell>
          <cell r="D537">
            <v>0</v>
          </cell>
          <cell r="E537" t="str">
            <v>TRN-019</v>
          </cell>
          <cell r="F537">
            <v>428.89</v>
          </cell>
        </row>
        <row r="538">
          <cell r="A538" t="str">
            <v>TRN-MMP03</v>
          </cell>
          <cell r="B538" t="str">
            <v>METIman Core On-Site Education Course for METIman Pre-Hospital - Two Days (Up to 10 Attendees)</v>
          </cell>
          <cell r="C538">
            <v>5995</v>
          </cell>
          <cell r="D538">
            <v>0</v>
          </cell>
          <cell r="E538" t="str">
            <v>TRN-020</v>
          </cell>
          <cell r="F538">
            <v>5194.37</v>
          </cell>
        </row>
        <row r="539">
          <cell r="A539" t="str">
            <v>TRN-MMP04</v>
          </cell>
          <cell r="B539" t="str">
            <v>METIman Simulation in Practice On-Site Education Course for METIman Pre-Hospital - Two Days (Up to 10 Attendees)</v>
          </cell>
          <cell r="C539">
            <v>5995</v>
          </cell>
          <cell r="D539">
            <v>0</v>
          </cell>
          <cell r="E539" t="str">
            <v>TRN-021</v>
          </cell>
          <cell r="F539">
            <v>5194.37</v>
          </cell>
        </row>
        <row r="540">
          <cell r="A540" t="str">
            <v>TRN-MMP05</v>
          </cell>
          <cell r="B540" t="str">
            <v>Core On-site Education Course for METIman Pre-Hospital - Physician Instructor (Up to 10 Attendees)</v>
          </cell>
          <cell r="C540">
            <v>8995</v>
          </cell>
          <cell r="D540">
            <v>0</v>
          </cell>
          <cell r="E540" t="str">
            <v>TRN-015</v>
          </cell>
          <cell r="F540">
            <v>7793.7177499999998</v>
          </cell>
        </row>
        <row r="541">
          <cell r="A541" t="str">
            <v>TRN-MMP06</v>
          </cell>
          <cell r="B541" t="str">
            <v>Simulation in Practice On-Site Education Course for METIman Pre-Hospital - Physician Instructor (Up to 10 Attendees)</v>
          </cell>
          <cell r="C541">
            <v>8995</v>
          </cell>
          <cell r="D541">
            <v>0</v>
          </cell>
          <cell r="E541" t="str">
            <v>TRN-016</v>
          </cell>
          <cell r="F541">
            <v>7793.7177499999998</v>
          </cell>
        </row>
        <row r="542">
          <cell r="A542" t="str">
            <v>TRN-MMP07</v>
          </cell>
          <cell r="B542" t="str">
            <v>Additional Day of On-Site Training for METIman Pre-Hospital (One Product)</v>
          </cell>
          <cell r="C542">
            <v>2995</v>
          </cell>
          <cell r="D542">
            <v>0</v>
          </cell>
          <cell r="E542" t="str">
            <v>TRN-022</v>
          </cell>
          <cell r="F542">
            <v>2595.02</v>
          </cell>
        </row>
        <row r="543">
          <cell r="A543" t="str">
            <v>TRN-MMP08</v>
          </cell>
          <cell r="B543" t="str">
            <v>Essentials of Simulation for METIman Pre-Hospital - Two Days at CAE Healthcare</v>
          </cell>
          <cell r="C543">
            <v>495</v>
          </cell>
          <cell r="D543">
            <v>0</v>
          </cell>
          <cell r="E543" t="str">
            <v>TRN-039</v>
          </cell>
          <cell r="F543">
            <v>0</v>
          </cell>
        </row>
        <row r="544">
          <cell r="A544" t="str">
            <v>TRN-MMP09</v>
          </cell>
          <cell r="B544" t="str">
            <v>Simulation Technologies Course - METIman (for METIman Pre-Hospital)</v>
          </cell>
          <cell r="C544">
            <v>2500</v>
          </cell>
          <cell r="D544">
            <v>0</v>
          </cell>
          <cell r="E544" t="str">
            <v>TRN-111</v>
          </cell>
          <cell r="F544">
            <v>0</v>
          </cell>
        </row>
        <row r="545">
          <cell r="A545" t="str">
            <v>TRN-MMP10</v>
          </cell>
          <cell r="B545" t="str">
            <v>Customized Training Course for METIman Pre-Hospital</v>
          </cell>
          <cell r="C545">
            <v>0</v>
          </cell>
          <cell r="D545">
            <v>0</v>
          </cell>
          <cell r="E545" t="str">
            <v>TRN-999</v>
          </cell>
          <cell r="F545" t="e">
            <v>#N/A</v>
          </cell>
        </row>
        <row r="546">
          <cell r="A546" t="str">
            <v>TRN-MMP11</v>
          </cell>
          <cell r="B546" t="str">
            <v>One Day Onsite Training for METIman Pre-Hospital</v>
          </cell>
          <cell r="C546">
            <v>3995</v>
          </cell>
          <cell r="D546">
            <v>0</v>
          </cell>
          <cell r="E546" t="str">
            <v>TRN-041</v>
          </cell>
          <cell r="F546">
            <v>0</v>
          </cell>
        </row>
        <row r="547">
          <cell r="A547" t="str">
            <v>WAR-MMP01</v>
          </cell>
          <cell r="B547" t="str">
            <v>Single Year Premier Plus Site Assurance for METIman Pre-Hospital (Requires 3 or more Units)</v>
          </cell>
          <cell r="C547">
            <v>4752</v>
          </cell>
          <cell r="D547">
            <v>0</v>
          </cell>
          <cell r="E547" t="str">
            <v>SWAR-007</v>
          </cell>
          <cell r="F547">
            <v>4099.5</v>
          </cell>
        </row>
        <row r="548">
          <cell r="A548" t="str">
            <v>WAR-MMP02</v>
          </cell>
          <cell r="B548" t="str">
            <v>Multi-Year Premier Plus Site Assurance for METIman Pre-Hospital (Price Per Unit, Requires 3 or more Units, Minimum 2 Years Required)</v>
          </cell>
          <cell r="C548">
            <v>4514</v>
          </cell>
          <cell r="D548">
            <v>0</v>
          </cell>
          <cell r="E548" t="str">
            <v>SWAR-008</v>
          </cell>
          <cell r="F548">
            <v>3903.35</v>
          </cell>
        </row>
        <row r="549">
          <cell r="A549" t="str">
            <v>WAR-MMP03</v>
          </cell>
          <cell r="B549" t="str">
            <v>Single Year Value System Assurance for METIman Pre-Hospital</v>
          </cell>
          <cell r="C549">
            <v>3675</v>
          </cell>
          <cell r="D549">
            <v>0</v>
          </cell>
          <cell r="E549" t="str">
            <v>WAR-130</v>
          </cell>
          <cell r="F549">
            <v>3184.24</v>
          </cell>
        </row>
        <row r="550">
          <cell r="A550" t="str">
            <v>WAR-MMP04</v>
          </cell>
          <cell r="B550" t="str">
            <v>Multi-Year Value System Assurance for METIman Pre-Hospital (Price Per Unit, Minimum 2 Years Required)</v>
          </cell>
          <cell r="C550">
            <v>3492</v>
          </cell>
          <cell r="D550">
            <v>0</v>
          </cell>
          <cell r="E550" t="str">
            <v>WAR-135</v>
          </cell>
          <cell r="F550">
            <v>3025.64</v>
          </cell>
        </row>
        <row r="551">
          <cell r="A551" t="str">
            <v>WAR-MMP05</v>
          </cell>
          <cell r="B551" t="str">
            <v>Single Year Premier System Assurance for METIman Pre-Hospital</v>
          </cell>
          <cell r="C551">
            <v>5525</v>
          </cell>
          <cell r="D551">
            <v>0</v>
          </cell>
          <cell r="E551" t="str">
            <v>WAR-140</v>
          </cell>
          <cell r="F551">
            <v>4512.5</v>
          </cell>
        </row>
        <row r="552">
          <cell r="A552" t="str">
            <v>WAR-MMP06</v>
          </cell>
          <cell r="B552" t="str">
            <v>Multi-Year Premier System Assurance for METIman Pre-Hospital (Price Per Unit, Minimum 2 Years Required)</v>
          </cell>
          <cell r="C552">
            <v>5249</v>
          </cell>
          <cell r="D552">
            <v>0</v>
          </cell>
          <cell r="E552" t="str">
            <v>WAR-145</v>
          </cell>
          <cell r="F552">
            <v>4249.88</v>
          </cell>
        </row>
        <row r="553">
          <cell r="A553" t="str">
            <v>WAR-MMP07</v>
          </cell>
          <cell r="B553" t="str">
            <v>First Year Upgrade to Premier Assurance for METIman Pre-Hospital</v>
          </cell>
          <cell r="C553">
            <v>1850</v>
          </cell>
          <cell r="D553">
            <v>0</v>
          </cell>
          <cell r="E553" t="str">
            <v>WAR-150</v>
          </cell>
          <cell r="F553">
            <v>1442.78</v>
          </cell>
        </row>
        <row r="554">
          <cell r="A554" t="str">
            <v>WAR-MMP08</v>
          </cell>
          <cell r="B554" t="str">
            <v>Single Year Trauma/Disaster Casualty Kit (TDCK) Value Assurance</v>
          </cell>
          <cell r="C554">
            <v>2153</v>
          </cell>
          <cell r="D554">
            <v>0</v>
          </cell>
          <cell r="E554" t="str">
            <v>EQW-040</v>
          </cell>
          <cell r="F554" t="e">
            <v>#N/A</v>
          </cell>
        </row>
        <row r="555">
          <cell r="A555" t="str">
            <v>WAR-MMP09</v>
          </cell>
          <cell r="B555" t="str">
            <v>Phone Support Only for METIman Pre-Hospital</v>
          </cell>
          <cell r="C555">
            <v>1500</v>
          </cell>
          <cell r="D555">
            <v>0</v>
          </cell>
          <cell r="E555" t="str">
            <v>PSO-MMP</v>
          </cell>
          <cell r="F555" t="e">
            <v>#N/A</v>
          </cell>
        </row>
        <row r="556">
          <cell r="A556" t="str">
            <v>ACC-MMN01</v>
          </cell>
          <cell r="B556" t="str">
            <v>Extra Battery Pack for METIman Nursing</v>
          </cell>
          <cell r="C556">
            <v>545</v>
          </cell>
          <cell r="D556">
            <v>0</v>
          </cell>
          <cell r="E556" t="str">
            <v>011KK00006</v>
          </cell>
          <cell r="F556">
            <v>472.22</v>
          </cell>
        </row>
        <row r="557">
          <cell r="A557" t="str">
            <v>ACC-MMN02</v>
          </cell>
          <cell r="B557" t="str">
            <v>Battery Charger for METIman Nursing</v>
          </cell>
          <cell r="C557">
            <v>93.66</v>
          </cell>
          <cell r="D557">
            <v>0</v>
          </cell>
          <cell r="E557" t="str">
            <v>011KK00010</v>
          </cell>
          <cell r="F557">
            <v>81.150000000000006</v>
          </cell>
        </row>
        <row r="558">
          <cell r="A558" t="str">
            <v>ACC-MMN03</v>
          </cell>
          <cell r="B558" t="str">
            <v>Extra Motion Tablet PC Charger</v>
          </cell>
          <cell r="C558">
            <v>295</v>
          </cell>
          <cell r="D558">
            <v>0</v>
          </cell>
          <cell r="E558" t="str">
            <v>011KK45020</v>
          </cell>
          <cell r="F558">
            <v>255.6</v>
          </cell>
        </row>
        <row r="559">
          <cell r="A559" t="str">
            <v>ACC-MMN04</v>
          </cell>
          <cell r="B559" t="str">
            <v>Extra Motion Tablet PC Battery</v>
          </cell>
          <cell r="C559">
            <v>280</v>
          </cell>
          <cell r="D559">
            <v>0</v>
          </cell>
          <cell r="E559" t="str">
            <v>011KK45030</v>
          </cell>
          <cell r="F559">
            <v>242.61</v>
          </cell>
        </row>
        <row r="560">
          <cell r="A560" t="str">
            <v>ACC-MMN05</v>
          </cell>
          <cell r="B560" t="str">
            <v>Deluxe Soft-Sided Mannequin Carrying Case - Adult</v>
          </cell>
          <cell r="C560">
            <v>1985</v>
          </cell>
          <cell r="D560">
            <v>0</v>
          </cell>
          <cell r="E560" t="str">
            <v>031K175100</v>
          </cell>
          <cell r="F560">
            <v>1729.9</v>
          </cell>
        </row>
        <row r="561">
          <cell r="A561" t="str">
            <v>ACC-MMN06</v>
          </cell>
          <cell r="B561" t="str">
            <v>Carry Case for Tablet PC</v>
          </cell>
          <cell r="C561">
            <v>173.6</v>
          </cell>
          <cell r="D561">
            <v>0</v>
          </cell>
          <cell r="E561" t="str">
            <v>434KK45020</v>
          </cell>
          <cell r="F561">
            <v>150.41999999999999</v>
          </cell>
        </row>
        <row r="562">
          <cell r="A562" t="str">
            <v>ACC-MMN07</v>
          </cell>
          <cell r="B562" t="str">
            <v>Hands-Free Kit - Zoll Universal</v>
          </cell>
          <cell r="C562">
            <v>447</v>
          </cell>
          <cell r="D562">
            <v>0</v>
          </cell>
          <cell r="E562" t="str">
            <v>147K220200</v>
          </cell>
          <cell r="F562">
            <v>387.3</v>
          </cell>
        </row>
        <row r="563">
          <cell r="A563" t="str">
            <v>ACC-MMN08</v>
          </cell>
          <cell r="B563" t="str">
            <v>Hands-Free Kit - Physio Quick Combo</v>
          </cell>
          <cell r="C563">
            <v>447</v>
          </cell>
          <cell r="D563">
            <v>0</v>
          </cell>
          <cell r="E563" t="str">
            <v>147K220300</v>
          </cell>
          <cell r="F563">
            <v>387.3</v>
          </cell>
        </row>
        <row r="564">
          <cell r="A564" t="str">
            <v>ACC-MMN09</v>
          </cell>
          <cell r="B564" t="str">
            <v>Hands-Free Kit - Phillips AED</v>
          </cell>
          <cell r="C564">
            <v>447</v>
          </cell>
          <cell r="D564">
            <v>0</v>
          </cell>
          <cell r="E564" t="str">
            <v>147K220400</v>
          </cell>
          <cell r="F564">
            <v>387.3</v>
          </cell>
        </row>
        <row r="565">
          <cell r="A565" t="str">
            <v>ACC-MMN11</v>
          </cell>
          <cell r="B565" t="str">
            <v>Wall Air Kit for METIman Nursing</v>
          </cell>
          <cell r="C565">
            <v>263</v>
          </cell>
          <cell r="D565">
            <v>0</v>
          </cell>
          <cell r="E565" t="str">
            <v>253K354600</v>
          </cell>
          <cell r="F565">
            <v>227.88</v>
          </cell>
        </row>
        <row r="566">
          <cell r="A566" t="str">
            <v>ACC-MMN12</v>
          </cell>
          <cell r="B566" t="str">
            <v>Additional METIman Nursing Inventory Kit</v>
          </cell>
          <cell r="C566">
            <v>661</v>
          </cell>
          <cell r="D566">
            <v>0</v>
          </cell>
          <cell r="E566" t="str">
            <v>147K360100</v>
          </cell>
          <cell r="F566">
            <v>575.32000000000005</v>
          </cell>
        </row>
        <row r="567">
          <cell r="A567" t="str">
            <v>ACC-MMN13</v>
          </cell>
          <cell r="B567" t="str">
            <v>External CO2 Regulator</v>
          </cell>
          <cell r="C567">
            <v>573</v>
          </cell>
          <cell r="D567">
            <v>0</v>
          </cell>
          <cell r="E567" t="str">
            <v>253k358700</v>
          </cell>
          <cell r="F567">
            <v>496.48</v>
          </cell>
        </row>
        <row r="568">
          <cell r="A568" t="str">
            <v>ACC-MMN14</v>
          </cell>
          <cell r="B568" t="str">
            <v>METIman Core Workbook (Set of 5)</v>
          </cell>
          <cell r="C568">
            <v>280</v>
          </cell>
          <cell r="D568">
            <v>0</v>
          </cell>
          <cell r="E568" t="str">
            <v>253K36222</v>
          </cell>
          <cell r="F568" t="e">
            <v>#N/A</v>
          </cell>
        </row>
        <row r="569">
          <cell r="A569" t="str">
            <v>ACC-MMN15</v>
          </cell>
          <cell r="B569" t="str">
            <v>Touch-Pro Wireless Patient Monitor with Wall Mount</v>
          </cell>
          <cell r="C569">
            <v>2800</v>
          </cell>
          <cell r="D569">
            <v>0</v>
          </cell>
          <cell r="E569" t="str">
            <v>253K532000</v>
          </cell>
          <cell r="F569">
            <v>2426.06</v>
          </cell>
        </row>
        <row r="570">
          <cell r="A570" t="str">
            <v>ACC-MMN16</v>
          </cell>
          <cell r="B570" t="str">
            <v>Pharmacology Editor</v>
          </cell>
          <cell r="C570">
            <v>1470</v>
          </cell>
          <cell r="D570">
            <v>0</v>
          </cell>
          <cell r="E570" t="str">
            <v>883K258000</v>
          </cell>
          <cell r="F570">
            <v>1273.68</v>
          </cell>
        </row>
        <row r="571">
          <cell r="A571" t="str">
            <v>ACC-MMN17</v>
          </cell>
          <cell r="B571" t="str">
            <v>Additional Instructor's Laptop - Wireless</v>
          </cell>
          <cell r="C571">
            <v>6127</v>
          </cell>
          <cell r="D571">
            <v>0</v>
          </cell>
          <cell r="E571" t="str">
            <v>253KK00051</v>
          </cell>
          <cell r="F571">
            <v>5308.74</v>
          </cell>
        </row>
        <row r="572">
          <cell r="A572" t="str">
            <v>ACC-MMN18</v>
          </cell>
          <cell r="B572" t="str">
            <v>METIman Nursing Ruggedized Tablet PC with Learning Modules</v>
          </cell>
          <cell r="C572">
            <v>2340</v>
          </cell>
          <cell r="D572">
            <v>0</v>
          </cell>
          <cell r="E572" t="str">
            <v>147k370016</v>
          </cell>
          <cell r="F572">
            <v>2027.49</v>
          </cell>
        </row>
        <row r="573">
          <cell r="A573" t="str">
            <v>ACC-MMN19</v>
          </cell>
          <cell r="B573" t="str">
            <v>METIman Nursing Ruggedized Tablet PC without Learning Modules</v>
          </cell>
          <cell r="C573">
            <v>2340</v>
          </cell>
          <cell r="D573">
            <v>0</v>
          </cell>
          <cell r="E573" t="str">
            <v>147k370023</v>
          </cell>
          <cell r="F573">
            <v>2027.49</v>
          </cell>
        </row>
        <row r="574">
          <cell r="A574" t="str">
            <v>ACC-MMN20</v>
          </cell>
          <cell r="B574" t="str">
            <v>Parker Hardened Mannequin Case</v>
          </cell>
          <cell r="C574">
            <v>1701</v>
          </cell>
          <cell r="D574">
            <v>0</v>
          </cell>
          <cell r="E574" t="str">
            <v>031KK00001</v>
          </cell>
          <cell r="F574">
            <v>0</v>
          </cell>
        </row>
        <row r="575">
          <cell r="A575" t="str">
            <v>ACC-MMN21</v>
          </cell>
          <cell r="B575" t="str">
            <v>Parker Hardened Transport Case</v>
          </cell>
          <cell r="C575">
            <v>1517</v>
          </cell>
          <cell r="D575">
            <v>0</v>
          </cell>
          <cell r="E575" t="str">
            <v>031KK00015</v>
          </cell>
          <cell r="F575" t="e">
            <v>#N/A</v>
          </cell>
        </row>
        <row r="576">
          <cell r="A576" t="str">
            <v>ACC-MMN22</v>
          </cell>
          <cell r="B576" t="str">
            <v>Wall Mount for Touch Pro Monitor</v>
          </cell>
          <cell r="C576">
            <v>50</v>
          </cell>
          <cell r="D576">
            <v>0</v>
          </cell>
          <cell r="E576" t="str">
            <v>430KK00022</v>
          </cell>
          <cell r="F576" t="e">
            <v>#N/A</v>
          </cell>
        </row>
        <row r="577">
          <cell r="A577" t="str">
            <v>CON-MMN01</v>
          </cell>
          <cell r="B577" t="str">
            <v>METIman Nursing Left Arm/Hand Skin</v>
          </cell>
          <cell r="C577">
            <v>35.78</v>
          </cell>
          <cell r="D577">
            <v>0</v>
          </cell>
          <cell r="E577" t="str">
            <v>104k353401</v>
          </cell>
          <cell r="F577" t="e">
            <v>#N/A</v>
          </cell>
        </row>
        <row r="578">
          <cell r="A578" t="str">
            <v>CON-MMN02</v>
          </cell>
          <cell r="B578" t="str">
            <v>METIman Nursing Proximal Arm Skin</v>
          </cell>
          <cell r="C578">
            <v>19.96</v>
          </cell>
          <cell r="D578">
            <v>0</v>
          </cell>
          <cell r="E578" t="str">
            <v>104k353500</v>
          </cell>
          <cell r="F578" t="e">
            <v>#N/A</v>
          </cell>
        </row>
        <row r="579">
          <cell r="A579" t="str">
            <v>CON-MMN03</v>
          </cell>
          <cell r="B579" t="str">
            <v>METIman Nursing Right Arm/Hand Skin</v>
          </cell>
          <cell r="C579">
            <v>35.78</v>
          </cell>
          <cell r="D579">
            <v>0</v>
          </cell>
          <cell r="E579" t="str">
            <v>104k353601</v>
          </cell>
          <cell r="F579" t="e">
            <v>#N/A</v>
          </cell>
        </row>
        <row r="580">
          <cell r="A580" t="str">
            <v>CON-MMN04</v>
          </cell>
          <cell r="B580" t="str">
            <v>METIman Nursing Proximal Skin Kit</v>
          </cell>
          <cell r="C580">
            <v>19.420000000000002</v>
          </cell>
          <cell r="D580">
            <v>0</v>
          </cell>
          <cell r="E580" t="str">
            <v>104k354700</v>
          </cell>
          <cell r="F580" t="e">
            <v>#N/A</v>
          </cell>
        </row>
        <row r="581">
          <cell r="A581" t="str">
            <v>CON-MMN10</v>
          </cell>
          <cell r="B581" t="str">
            <v>METIman Nursing Disposable CO2 Canister, (sold as set of 4)</v>
          </cell>
          <cell r="C581">
            <v>6</v>
          </cell>
          <cell r="D581">
            <v>0</v>
          </cell>
          <cell r="E581" t="str">
            <v>060KK00081</v>
          </cell>
          <cell r="F581" t="e">
            <v>#N/A</v>
          </cell>
        </row>
        <row r="582">
          <cell r="A582" t="str">
            <v>CON-MMN11</v>
          </cell>
          <cell r="B582" t="str">
            <v>METIman Nursing Tool Kit</v>
          </cell>
          <cell r="C582">
            <v>567</v>
          </cell>
          <cell r="D582">
            <v>0</v>
          </cell>
          <cell r="E582" t="str">
            <v>147K051300</v>
          </cell>
          <cell r="F582" t="e">
            <v>#N/A</v>
          </cell>
        </row>
        <row r="583">
          <cell r="A583" t="str">
            <v>CON-MMN12</v>
          </cell>
          <cell r="B583" t="str">
            <v>METIman Nursing IO Refills - 10 pack</v>
          </cell>
          <cell r="C583">
            <v>12.6</v>
          </cell>
          <cell r="D583">
            <v>0</v>
          </cell>
          <cell r="E583" t="str">
            <v>104KK35017</v>
          </cell>
          <cell r="F583" t="e">
            <v>#N/A</v>
          </cell>
        </row>
        <row r="584">
          <cell r="A584" t="str">
            <v>CRE-MMN</v>
          </cell>
          <cell r="B584" t="str">
            <v>Credit from a METIman Nursing Product</v>
          </cell>
          <cell r="C584">
            <v>0</v>
          </cell>
          <cell r="D584">
            <v>0</v>
          </cell>
          <cell r="E584" t="str">
            <v>CREDIT</v>
          </cell>
          <cell r="F584" t="e">
            <v>#N/A</v>
          </cell>
        </row>
        <row r="585">
          <cell r="A585" t="str">
            <v>EDU-043</v>
          </cell>
          <cell r="B585" t="str">
            <v>The Foundations in Nursing Practice Learning Application for METIman Nursing includes 10 Simulated Clinical Experiences</v>
          </cell>
          <cell r="C585">
            <v>2950</v>
          </cell>
          <cell r="D585">
            <v>0</v>
          </cell>
          <cell r="E585" t="str">
            <v>253K304000</v>
          </cell>
          <cell r="F585">
            <v>2556.0300000000002</v>
          </cell>
        </row>
        <row r="586">
          <cell r="A586" t="str">
            <v>EDU-149</v>
          </cell>
          <cell r="B586" t="str">
            <v>The Program for Nursing Curriculum Integration (PNCI) for METIman Nursing Muse includes 100 Simulated Clinical Experiences (76 Adult, 16 Pediatric &amp; 8 Infant) with Consultation</v>
          </cell>
          <cell r="C586">
            <v>24995</v>
          </cell>
          <cell r="D586">
            <v>0</v>
          </cell>
          <cell r="E586" t="str">
            <v>253K395650</v>
          </cell>
          <cell r="F586">
            <v>21656.92</v>
          </cell>
        </row>
        <row r="587">
          <cell r="A587" t="str">
            <v>EDU-150</v>
          </cell>
          <cell r="B587" t="str">
            <v>The Program for Nursing Curriculum Integration (PNCI) for METIman Nursing Muse includes 100 Simulated Clinical Experiences (76 Adult, 16 Pediatric &amp; 8 Infant) without Consultation</v>
          </cell>
          <cell r="C587">
            <v>18995</v>
          </cell>
          <cell r="D587">
            <v>0</v>
          </cell>
          <cell r="E587" t="str">
            <v>253K395651</v>
          </cell>
          <cell r="F587">
            <v>16458.22</v>
          </cell>
        </row>
        <row r="588">
          <cell r="A588" t="str">
            <v>EDU-240</v>
          </cell>
          <cell r="B588" t="str">
            <v>The Adult Nursing Learning Application for METIman Nursing includes 20 Simulated Clinical Experiences</v>
          </cell>
          <cell r="C588">
            <v>5900</v>
          </cell>
          <cell r="D588">
            <v>0</v>
          </cell>
          <cell r="E588" t="str">
            <v>253k297650</v>
          </cell>
          <cell r="F588">
            <v>0</v>
          </cell>
        </row>
        <row r="589">
          <cell r="A589" t="str">
            <v>EDU-249</v>
          </cell>
          <cell r="B589" t="str">
            <v>PNCI v5 Upgrade - METIman Nursing</v>
          </cell>
          <cell r="C589">
            <v>3500</v>
          </cell>
          <cell r="D589">
            <v>0</v>
          </cell>
          <cell r="E589" t="str">
            <v>253K395652</v>
          </cell>
          <cell r="F589">
            <v>0</v>
          </cell>
        </row>
        <row r="590">
          <cell r="A590" t="str">
            <v>EDU-256</v>
          </cell>
          <cell r="B590" t="str">
            <v>Adult Nursing v5 Upgrade - METIman Nursing</v>
          </cell>
          <cell r="C590">
            <v>809</v>
          </cell>
          <cell r="D590">
            <v>0</v>
          </cell>
          <cell r="E590" t="str">
            <v>253K297651</v>
          </cell>
          <cell r="F590">
            <v>0</v>
          </cell>
        </row>
        <row r="591">
          <cell r="A591" t="str">
            <v>EDU-261</v>
          </cell>
          <cell r="B591" t="str">
            <v>Foundations of Nursing v5 Upgrade - METIman Nursing</v>
          </cell>
          <cell r="C591">
            <v>347</v>
          </cell>
          <cell r="D591">
            <v>0</v>
          </cell>
          <cell r="E591" t="str">
            <v>253K304001</v>
          </cell>
          <cell r="F591">
            <v>0</v>
          </cell>
        </row>
        <row r="592">
          <cell r="A592" t="str">
            <v>ISO-MMN</v>
          </cell>
          <cell r="B592" t="str">
            <v>Installation &amp; System Orientation of METIman Nursing by a CAE Healthcare Technician</v>
          </cell>
          <cell r="C592">
            <v>2625</v>
          </cell>
          <cell r="D592">
            <v>0</v>
          </cell>
          <cell r="E592" t="str">
            <v>ISO</v>
          </cell>
          <cell r="F592">
            <v>2274.4299999999998</v>
          </cell>
        </row>
        <row r="593">
          <cell r="A593" t="str">
            <v>METIMan Nursing Misc. Parts</v>
          </cell>
          <cell r="B593" t="str">
            <v>Misc Parts</v>
          </cell>
          <cell r="C593">
            <v>0</v>
          </cell>
          <cell r="D593">
            <v>0</v>
          </cell>
          <cell r="E593" t="str">
            <v>MISC. PARTS</v>
          </cell>
          <cell r="F593" t="e">
            <v>#N/A</v>
          </cell>
        </row>
        <row r="594">
          <cell r="A594" t="str">
            <v>MMN-200</v>
          </cell>
          <cell r="B594" t="str">
            <v>METIman Nursing Includes:Full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v>
          </cell>
          <cell r="C594">
            <v>42500</v>
          </cell>
          <cell r="D594">
            <v>0</v>
          </cell>
          <cell r="E594" t="str">
            <v>253K350007</v>
          </cell>
          <cell r="F594">
            <v>37253.019999999997</v>
          </cell>
        </row>
        <row r="595">
          <cell r="A595" t="str">
            <v>MMN-200R</v>
          </cell>
          <cell r="B595" t="str">
            <v>METIman Nursing (Reconditioned) Includes:Full Body Wireless Instrumented Adult Mannequin, Convulsions, Muse Operating Software, Instructor's Wireless Workstation, Touch-Pro Wireless Patient Monitor Computer, 2 Pre-configured Patients, 4 Simulated Clinical Experiences, 4 SCE Development Licenses, First Year Full System Value Service Agreement Including One Year of Training for Life</v>
          </cell>
          <cell r="C595">
            <v>28000</v>
          </cell>
          <cell r="D595">
            <v>0</v>
          </cell>
          <cell r="E595" t="str">
            <v>253K350007R</v>
          </cell>
          <cell r="F595" t="e">
            <v>#N/A</v>
          </cell>
        </row>
        <row r="596">
          <cell r="A596" t="str">
            <v>MMN-300</v>
          </cell>
          <cell r="B596" t="str">
            <v>METIman Nursing Includes: Full Body Wireless Instrumented Adult Mannequin, Convulsions, Muse Operating Software, Instructor's Wireless Workstation, Zoll Hands Free Cables, 2 Pre-configured Patients, 4 Simulated Clinical Experiences, 4 SCE Development Licenses, First Year Full System Value Service Agreement Including One Year of Training for Life</v>
          </cell>
          <cell r="C596">
            <v>42500</v>
          </cell>
          <cell r="D596">
            <v>0</v>
          </cell>
          <cell r="E596" t="str">
            <v>253K350003</v>
          </cell>
          <cell r="F596">
            <v>37253.019999999997</v>
          </cell>
        </row>
        <row r="597">
          <cell r="A597" t="str">
            <v>MMN-325</v>
          </cell>
          <cell r="B597" t="str">
            <v>METIman Nursing Includes: Full Body Wireless Instrumented Adult Mannequin, Convulsions, Muse Operating Software, Instructor's Wireless Workstation, Physio Hands Free Cables, 2 Pre-configured Patients, 4 Simulated Clinical Experiences, 4 SCE Development Licenses, First Year Full System Value Service Agreement Including One Year of Training for Life</v>
          </cell>
          <cell r="C597">
            <v>42500</v>
          </cell>
          <cell r="D597">
            <v>0</v>
          </cell>
          <cell r="E597" t="str">
            <v>253K350004</v>
          </cell>
          <cell r="F597">
            <v>37253.019999999997</v>
          </cell>
        </row>
        <row r="598">
          <cell r="A598" t="str">
            <v>MMN-350</v>
          </cell>
          <cell r="B598" t="str">
            <v>METIman Nursing Includes: Full Body Wireless Instrumented Adult Mannequin, Convulsions, Muse Operating Software, Instructor's Wireless Workstation, Philips Hands Free Cables, 2 Pre-configured Patients, 4 Simulated Clinical Experiences, 4 SCE Development Licenses, First Year Full System Value Service Agreement Including One Year of Training for Life</v>
          </cell>
          <cell r="C598">
            <v>42500</v>
          </cell>
          <cell r="D598">
            <v>0</v>
          </cell>
          <cell r="E598" t="str">
            <v>253K350005</v>
          </cell>
          <cell r="F598">
            <v>37253.019999999997</v>
          </cell>
        </row>
        <row r="599">
          <cell r="A599" t="str">
            <v>MMN-400</v>
          </cell>
          <cell r="B599" t="str">
            <v>METIman Nursing Includes: Full Body Wireless Instrumented Adult Mannequin, Convulsions, Muse Operating Software, Ruggedized Tablet, Carry Case for Tablet, Touch-Pro Wireless Patient Monitor Computer, 2 Pre-configured Patients, 4 Simulated Clinical Experiences, 4 SCE Development Licenses, First Year Full System Value Service Agreement Including One Year of Training for Life</v>
          </cell>
          <cell r="C599">
            <v>43600</v>
          </cell>
          <cell r="D599">
            <v>0</v>
          </cell>
          <cell r="E599" t="str">
            <v>253K350011</v>
          </cell>
          <cell r="F599">
            <v>38206.11</v>
          </cell>
        </row>
        <row r="600">
          <cell r="A600" t="str">
            <v>MMN-425</v>
          </cell>
          <cell r="B600" t="str">
            <v>METIman Nursing Includes: Full Body Wireless Instrumented Adult Mannequin, Convulsions, Muse Operating Software, Ruggedized Tablet, Carry Case for Tablet, Zoll Hands Free Cables, 2 Pre-configured Patients, 4 Simulated Clinical Experiences, 4 SCE Development Licenses, First Year Full System Value Service Agreement Including One Year of Training for Life</v>
          </cell>
          <cell r="C600">
            <v>43600</v>
          </cell>
          <cell r="D600">
            <v>0</v>
          </cell>
          <cell r="E600" t="str">
            <v>253K350012</v>
          </cell>
          <cell r="F600">
            <v>38206.11</v>
          </cell>
        </row>
        <row r="601">
          <cell r="A601" t="str">
            <v>MMN-450</v>
          </cell>
          <cell r="B601" t="str">
            <v>METIman Nursing Includes: Full Body Wireless Instrumented Adult Mannequin, Convulsions, Muse Operating Software, Ruggedized Tablet, Carry Case for Tablet, Physio Hands Free Cables, 2 Pre-configured Patients, 4 Simulated Clinical Experiences, 4 SCE Development Licenses, First Year Full System Value Service Agreement Including One Year of Training for Life</v>
          </cell>
          <cell r="C601">
            <v>43600</v>
          </cell>
          <cell r="D601">
            <v>0</v>
          </cell>
          <cell r="E601" t="str">
            <v>253K350013</v>
          </cell>
          <cell r="F601">
            <v>38206.11</v>
          </cell>
        </row>
        <row r="602">
          <cell r="A602" t="str">
            <v>MMN-475</v>
          </cell>
          <cell r="B602" t="str">
            <v>METIman Nursing Includes: Full Body Wireless Instrumented Adult Mannequin, Convulsions, Muse Operating Software, Ruggedized Tablet, Carry Case for Tablet, Philips Hands Free Cables, 2 Pre-configured Patients, 4 Simulated Clinical Experiences, 4 SCE Development Licenses, First Year Full System Value Service Agreement Including One Year of Training for Life</v>
          </cell>
          <cell r="C602">
            <v>43600</v>
          </cell>
          <cell r="D602">
            <v>0</v>
          </cell>
          <cell r="E602" t="str">
            <v>253K350014</v>
          </cell>
          <cell r="F602">
            <v>38206.11</v>
          </cell>
        </row>
        <row r="603">
          <cell r="A603" t="str">
            <v>MUS-054</v>
          </cell>
          <cell r="B603" t="str">
            <v>METIman Nursing Muse SCE Development License for Customers without Patient Simulators - OEM Only</v>
          </cell>
          <cell r="C603">
            <v>10000</v>
          </cell>
          <cell r="D603">
            <v>0</v>
          </cell>
          <cell r="E603" t="str">
            <v>881k350105</v>
          </cell>
          <cell r="F603" t="e">
            <v>#N/A</v>
          </cell>
        </row>
        <row r="604">
          <cell r="A604" t="str">
            <v>MUS-064</v>
          </cell>
          <cell r="B604" t="str">
            <v>Additional METIman Nursing Muse SCE Development License for Customers without Patient Simulators - OEM Only</v>
          </cell>
          <cell r="C604">
            <v>1250</v>
          </cell>
          <cell r="D604">
            <v>0</v>
          </cell>
          <cell r="E604" t="str">
            <v>881k350200</v>
          </cell>
          <cell r="F604" t="e">
            <v>#N/A</v>
          </cell>
        </row>
        <row r="605">
          <cell r="A605" t="str">
            <v>MUS-205</v>
          </cell>
          <cell r="B605" t="str">
            <v>METIman Nursing Muse 2.0 Update with Learning Modules</v>
          </cell>
          <cell r="C605">
            <v>575</v>
          </cell>
          <cell r="D605">
            <v>0</v>
          </cell>
          <cell r="E605" t="str">
            <v>147k370030</v>
          </cell>
          <cell r="F605">
            <v>0</v>
          </cell>
        </row>
        <row r="606">
          <cell r="A606" t="str">
            <v>MUS-205A</v>
          </cell>
          <cell r="B606" t="str">
            <v>METIman Nursing Muse 2.0 Update without Learning Modules</v>
          </cell>
          <cell r="C606">
            <v>575</v>
          </cell>
          <cell r="D606">
            <v>0</v>
          </cell>
          <cell r="E606" t="str">
            <v>147k370038</v>
          </cell>
          <cell r="F606">
            <v>0</v>
          </cell>
        </row>
        <row r="607">
          <cell r="A607" t="str">
            <v>PMA-MMN01</v>
          </cell>
          <cell r="B607" t="str">
            <v>On-Site Preventative Maintenance Service on METIman Nursing: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607">
            <v>0</v>
          </cell>
          <cell r="D607">
            <v>0</v>
          </cell>
          <cell r="E607" t="str">
            <v>PMA-004</v>
          </cell>
          <cell r="F607" t="e">
            <v>#N/A</v>
          </cell>
        </row>
        <row r="608">
          <cell r="A608" t="str">
            <v>PMA-MMN02</v>
          </cell>
          <cell r="B608" t="str">
            <v>In-House Preventative Maintenance Service on METIman Nursing: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608">
            <v>0</v>
          </cell>
          <cell r="D608">
            <v>0</v>
          </cell>
          <cell r="E608" t="str">
            <v>PMA-004</v>
          </cell>
          <cell r="F608" t="e">
            <v>#N/A</v>
          </cell>
        </row>
        <row r="609">
          <cell r="A609" t="str">
            <v>PROMO-MMN01</v>
          </cell>
          <cell r="B609" t="str">
            <v>Trade in a Patient Simulator for a CAE Healthcare METIman Nursing</v>
          </cell>
          <cell r="C609">
            <v>-6000</v>
          </cell>
          <cell r="D609">
            <v>0</v>
          </cell>
          <cell r="E609" t="str">
            <v>Patient Simulator Trade In Offer</v>
          </cell>
          <cell r="F609" t="e">
            <v>#N/A</v>
          </cell>
        </row>
        <row r="610">
          <cell r="A610" t="str">
            <v>SFW-040</v>
          </cell>
          <cell r="B610" t="str">
            <v>Additional Software License for The Foundations in Nursing Practice Learning Application for METIman Nursing includes 10 Simulated Clinical Experiences</v>
          </cell>
          <cell r="C610">
            <v>325</v>
          </cell>
          <cell r="D610">
            <v>0</v>
          </cell>
          <cell r="E610" t="str">
            <v>881K304000</v>
          </cell>
          <cell r="F610" t="e">
            <v>#N/A</v>
          </cell>
        </row>
        <row r="611">
          <cell r="A611" t="str">
            <v>SFW-144</v>
          </cell>
          <cell r="B611" t="str">
            <v>Additional Software License for The Program for Nursing Curriculum Integration (PNCI) for METIman Nursing Muse includes 100 Simulated Clinical Experiences (76 Adult, 16 Pediatric &amp; 8 Infant)</v>
          </cell>
          <cell r="C611">
            <v>2090</v>
          </cell>
          <cell r="D611">
            <v>0</v>
          </cell>
          <cell r="E611" t="str">
            <v>253k395660</v>
          </cell>
          <cell r="F611">
            <v>1810.88</v>
          </cell>
        </row>
        <row r="612">
          <cell r="A612" t="str">
            <v>SFW-240</v>
          </cell>
          <cell r="B612" t="str">
            <v>Additional Software License for The Adult Nursing Learning Application for METIman Nursing includes 20 Simulated Clinical Experiences</v>
          </cell>
          <cell r="C612">
            <v>650</v>
          </cell>
          <cell r="D612">
            <v>0</v>
          </cell>
          <cell r="E612" t="str">
            <v>881k297650</v>
          </cell>
          <cell r="F612">
            <v>0</v>
          </cell>
        </row>
        <row r="613">
          <cell r="A613" t="str">
            <v>SFW-243</v>
          </cell>
          <cell r="B613" t="str">
            <v>Muse SCE Development License for METIman Nursing</v>
          </cell>
          <cell r="C613">
            <v>500</v>
          </cell>
          <cell r="D613">
            <v>0</v>
          </cell>
          <cell r="E613" t="str">
            <v>881k350001</v>
          </cell>
          <cell r="F613">
            <v>0</v>
          </cell>
        </row>
        <row r="614">
          <cell r="A614" t="str">
            <v>SFW-249</v>
          </cell>
          <cell r="B614" t="str">
            <v>PNCI v5 Upgrade Additional Software License - METIman Nursing</v>
          </cell>
          <cell r="C614">
            <v>1000</v>
          </cell>
          <cell r="D614">
            <v>0</v>
          </cell>
          <cell r="E614" t="str">
            <v>253K395661</v>
          </cell>
          <cell r="F614">
            <v>0</v>
          </cell>
        </row>
        <row r="615">
          <cell r="A615" t="str">
            <v>SFW-256</v>
          </cell>
          <cell r="B615" t="str">
            <v>Adult Nursing v5 Upgrade Additional Software License - METIman Nursing</v>
          </cell>
          <cell r="C615">
            <v>221</v>
          </cell>
          <cell r="D615">
            <v>0</v>
          </cell>
          <cell r="E615" t="str">
            <v>881K297651</v>
          </cell>
          <cell r="F615" t="e">
            <v>#N/A</v>
          </cell>
        </row>
        <row r="616">
          <cell r="A616" t="str">
            <v>SFW-261</v>
          </cell>
          <cell r="B616" t="str">
            <v>Foundations of Nursing v5 Upgrade Additional Software License - METIman Nursing</v>
          </cell>
          <cell r="C616">
            <v>95</v>
          </cell>
          <cell r="D616">
            <v>0</v>
          </cell>
          <cell r="E616" t="str">
            <v>881k304001</v>
          </cell>
          <cell r="F616" t="e">
            <v>#N/A</v>
          </cell>
        </row>
        <row r="617">
          <cell r="A617" t="str">
            <v>SFW-283</v>
          </cell>
          <cell r="B617" t="str">
            <v>METIman Nursing Muse 2.0 SCE Development License</v>
          </cell>
          <cell r="C617">
            <v>500</v>
          </cell>
          <cell r="D617">
            <v>0</v>
          </cell>
          <cell r="E617" t="str">
            <v>881k350105</v>
          </cell>
          <cell r="F617">
            <v>0</v>
          </cell>
        </row>
        <row r="618">
          <cell r="A618" t="str">
            <v>SHIP-MMNC</v>
          </cell>
          <cell r="B618" t="str">
            <v>Canadian Shipping Charges for METIman Nursing</v>
          </cell>
          <cell r="C618">
            <v>700</v>
          </cell>
          <cell r="D618">
            <v>0</v>
          </cell>
          <cell r="E618" t="str">
            <v>SHIP-001C</v>
          </cell>
          <cell r="F618" t="e">
            <v>#N/A</v>
          </cell>
        </row>
        <row r="619">
          <cell r="A619" t="str">
            <v>SHIP-MMND</v>
          </cell>
          <cell r="B619" t="str">
            <v>Domestic Shipping Charges for METIman Nursing</v>
          </cell>
          <cell r="C619">
            <v>495</v>
          </cell>
          <cell r="D619">
            <v>0</v>
          </cell>
          <cell r="E619" t="str">
            <v>SHIP-001D</v>
          </cell>
          <cell r="F619" t="e">
            <v>#N/A</v>
          </cell>
        </row>
        <row r="620">
          <cell r="A620" t="str">
            <v>SHIP-MMNI</v>
          </cell>
          <cell r="B620" t="str">
            <v>International Shipping Charges for METIman Nursing</v>
          </cell>
          <cell r="C620">
            <v>1495</v>
          </cell>
          <cell r="D620">
            <v>0</v>
          </cell>
          <cell r="E620" t="str">
            <v>SHIP-001I</v>
          </cell>
          <cell r="F620" t="e">
            <v>#N/A</v>
          </cell>
        </row>
        <row r="621">
          <cell r="A621" t="str">
            <v>SHIP-MMNM</v>
          </cell>
          <cell r="B621" t="str">
            <v>Misc. Shipping Services for METIman Nursing products (includes packaging and shipping)</v>
          </cell>
          <cell r="C621">
            <v>0</v>
          </cell>
          <cell r="D621">
            <v>0</v>
          </cell>
          <cell r="E621" t="str">
            <v>Shipping</v>
          </cell>
          <cell r="F621" t="e">
            <v>#N/A</v>
          </cell>
        </row>
        <row r="622">
          <cell r="A622" t="str">
            <v>SimMan Trade In Discount (for METIman Nursing)</v>
          </cell>
          <cell r="B622" t="str">
            <v>Trade in Discount for SimMan Patient Simulator</v>
          </cell>
          <cell r="C622">
            <v>-5000</v>
          </cell>
          <cell r="D622">
            <v>0</v>
          </cell>
          <cell r="E622" t="str">
            <v>SimMan Trade In Discount</v>
          </cell>
          <cell r="F622" t="e">
            <v>#N/A</v>
          </cell>
        </row>
        <row r="623">
          <cell r="A623" t="str">
            <v>TRN-MMN01</v>
          </cell>
          <cell r="B623" t="str">
            <v>METIman Core Education Course for METIman Nursing - Two Days at CAE Healthcare</v>
          </cell>
          <cell r="C623">
            <v>495</v>
          </cell>
          <cell r="D623">
            <v>0</v>
          </cell>
          <cell r="E623" t="str">
            <v>TRN-018</v>
          </cell>
          <cell r="F623">
            <v>428.89</v>
          </cell>
        </row>
        <row r="624">
          <cell r="A624" t="str">
            <v>TRN-MMN02</v>
          </cell>
          <cell r="B624" t="str">
            <v>METIman Simulation in Practice Education Course for METIman Nursing - Two Days at CAE Healthcare</v>
          </cell>
          <cell r="C624">
            <v>495</v>
          </cell>
          <cell r="D624">
            <v>0</v>
          </cell>
          <cell r="E624" t="str">
            <v>TRN-019</v>
          </cell>
          <cell r="F624">
            <v>428.89</v>
          </cell>
        </row>
        <row r="625">
          <cell r="A625" t="str">
            <v>TRN-MMN03</v>
          </cell>
          <cell r="B625" t="str">
            <v>METIman Core On-Site Education Course for METIman Nursing - Two Days (Up to 10 Attendees)</v>
          </cell>
          <cell r="C625">
            <v>5995</v>
          </cell>
          <cell r="D625">
            <v>0</v>
          </cell>
          <cell r="E625" t="str">
            <v>TRN-020</v>
          </cell>
          <cell r="F625">
            <v>5194.37</v>
          </cell>
        </row>
        <row r="626">
          <cell r="A626" t="str">
            <v>TRN-MMN04</v>
          </cell>
          <cell r="B626" t="str">
            <v>METIman Simulation in Practice On-Site Education Course for METIman Nursing - Two Days (Up to 10 Attendees)</v>
          </cell>
          <cell r="C626">
            <v>5995</v>
          </cell>
          <cell r="D626">
            <v>0</v>
          </cell>
          <cell r="E626" t="str">
            <v>TRN-021</v>
          </cell>
          <cell r="F626">
            <v>5194.37</v>
          </cell>
        </row>
        <row r="627">
          <cell r="A627" t="str">
            <v>TRN-MMN05</v>
          </cell>
          <cell r="B627" t="str">
            <v>Core On-Site Education Course for METIman Nursing - Physician Instructor (Up to 10 Attendees)</v>
          </cell>
          <cell r="C627">
            <v>8995</v>
          </cell>
          <cell r="D627">
            <v>0</v>
          </cell>
          <cell r="E627" t="str">
            <v>TRN-015</v>
          </cell>
          <cell r="F627">
            <v>7793.7177499999998</v>
          </cell>
        </row>
        <row r="628">
          <cell r="A628" t="str">
            <v>TRN-MMN06</v>
          </cell>
          <cell r="B628" t="str">
            <v>Simulation in Practice On-Site Education Course for METIman Nursing - Physician Instructor (Up to 10 Attendees)</v>
          </cell>
          <cell r="C628">
            <v>8995</v>
          </cell>
          <cell r="D628">
            <v>0</v>
          </cell>
          <cell r="E628" t="str">
            <v>TRN-016</v>
          </cell>
          <cell r="F628">
            <v>7793.7177499999998</v>
          </cell>
        </row>
        <row r="629">
          <cell r="A629" t="str">
            <v>TRN-MMN07</v>
          </cell>
          <cell r="B629" t="str">
            <v>Additional Day of On-Site Training for METIman Nursing (One Product)</v>
          </cell>
          <cell r="C629">
            <v>2995</v>
          </cell>
          <cell r="D629">
            <v>0</v>
          </cell>
          <cell r="E629" t="str">
            <v>TRN-022</v>
          </cell>
          <cell r="F629">
            <v>2595.02</v>
          </cell>
        </row>
        <row r="630">
          <cell r="A630" t="str">
            <v>TRN-MMN08</v>
          </cell>
          <cell r="B630" t="str">
            <v>Essentials of Simulation for METIman Nursing - Two Days at CAE Healthcare</v>
          </cell>
          <cell r="C630">
            <v>495</v>
          </cell>
          <cell r="D630">
            <v>0</v>
          </cell>
          <cell r="E630" t="str">
            <v>TRN-039</v>
          </cell>
          <cell r="F630">
            <v>0</v>
          </cell>
        </row>
        <row r="631">
          <cell r="A631" t="str">
            <v>TRN-MMN09</v>
          </cell>
          <cell r="B631" t="str">
            <v>Simulation Technologies Course - METIman (for METIman Nursing)</v>
          </cell>
          <cell r="C631">
            <v>2500</v>
          </cell>
          <cell r="D631">
            <v>0</v>
          </cell>
          <cell r="E631" t="str">
            <v>TRN-111</v>
          </cell>
          <cell r="F631">
            <v>0</v>
          </cell>
        </row>
        <row r="632">
          <cell r="A632" t="str">
            <v>TRN-MMN10</v>
          </cell>
          <cell r="B632" t="str">
            <v>Customized Training Course for METIman Nursing</v>
          </cell>
          <cell r="C632">
            <v>0</v>
          </cell>
          <cell r="D632">
            <v>0</v>
          </cell>
          <cell r="E632" t="str">
            <v>TRN-999</v>
          </cell>
          <cell r="F632" t="e">
            <v>#N/A</v>
          </cell>
        </row>
        <row r="633">
          <cell r="A633" t="str">
            <v>TRN-MMN11</v>
          </cell>
          <cell r="B633" t="str">
            <v>One Day On-Site Training for METIman Nursing</v>
          </cell>
          <cell r="C633">
            <v>3995</v>
          </cell>
          <cell r="D633">
            <v>0</v>
          </cell>
          <cell r="E633" t="str">
            <v>TRN-041</v>
          </cell>
          <cell r="F633">
            <v>0</v>
          </cell>
        </row>
        <row r="634">
          <cell r="A634" t="str">
            <v>WAR-MMN01</v>
          </cell>
          <cell r="B634" t="str">
            <v>Single Year Premier Plus Site Assurance for METIman Nursing (Requires 3 or more Units)</v>
          </cell>
          <cell r="C634">
            <v>4752</v>
          </cell>
          <cell r="D634">
            <v>0</v>
          </cell>
          <cell r="E634" t="str">
            <v>SWAR-007</v>
          </cell>
          <cell r="F634">
            <v>4099.5</v>
          </cell>
        </row>
        <row r="635">
          <cell r="A635" t="str">
            <v>WAR-MMN02</v>
          </cell>
          <cell r="B635" t="str">
            <v>Multi-Year Premier Plus Site Assurance for METIman Nursing (Price Per Unit, Requires 3 or more Units, Minimum 2 Years Required)</v>
          </cell>
          <cell r="C635">
            <v>4514</v>
          </cell>
          <cell r="D635">
            <v>0</v>
          </cell>
          <cell r="E635" t="str">
            <v>SWAR-008</v>
          </cell>
          <cell r="F635">
            <v>3903.35</v>
          </cell>
        </row>
        <row r="636">
          <cell r="A636" t="str">
            <v>WAR-MMN03</v>
          </cell>
          <cell r="B636" t="str">
            <v>Single Year Value System Assurance for METIman Nursing</v>
          </cell>
          <cell r="C636">
            <v>3675</v>
          </cell>
          <cell r="D636">
            <v>0</v>
          </cell>
          <cell r="E636" t="str">
            <v>WAR-130</v>
          </cell>
          <cell r="F636">
            <v>3184.24</v>
          </cell>
        </row>
        <row r="637">
          <cell r="A637" t="str">
            <v>WAR-MMN04</v>
          </cell>
          <cell r="B637" t="str">
            <v>Multi-Year Value System Assurance for METIman Nursing (Price Per Unit, Minimum 2 Years Required)</v>
          </cell>
          <cell r="C637">
            <v>3492</v>
          </cell>
          <cell r="D637">
            <v>0</v>
          </cell>
          <cell r="E637" t="str">
            <v>WAR-135</v>
          </cell>
          <cell r="F637">
            <v>3025.64</v>
          </cell>
        </row>
        <row r="638">
          <cell r="A638" t="str">
            <v>WAR-MMN05</v>
          </cell>
          <cell r="B638" t="str">
            <v>First Year Upgrade to Premier Assurance for METIman Nursing</v>
          </cell>
          <cell r="C638">
            <v>1850</v>
          </cell>
          <cell r="D638">
            <v>0</v>
          </cell>
          <cell r="E638" t="str">
            <v>WAR-150</v>
          </cell>
          <cell r="F638">
            <v>1442.78</v>
          </cell>
        </row>
        <row r="639">
          <cell r="A639" t="str">
            <v>WAR-MMN06</v>
          </cell>
          <cell r="B639" t="str">
            <v>Single Year Premier System Assurance for METIman Nursing</v>
          </cell>
          <cell r="C639">
            <v>5525</v>
          </cell>
          <cell r="D639">
            <v>0</v>
          </cell>
          <cell r="E639" t="str">
            <v>WAR-140</v>
          </cell>
          <cell r="F639">
            <v>4512.5</v>
          </cell>
        </row>
        <row r="640">
          <cell r="A640" t="str">
            <v>WAR-MMN07</v>
          </cell>
          <cell r="B640" t="str">
            <v>Multi-Year Premier System Assurance for METIman Nursing (Price Per Unit, Minimum 2 Years Required)</v>
          </cell>
          <cell r="C640">
            <v>5249</v>
          </cell>
          <cell r="D640">
            <v>0</v>
          </cell>
          <cell r="E640" t="str">
            <v>WAR-145</v>
          </cell>
          <cell r="F640">
            <v>4249.88</v>
          </cell>
        </row>
        <row r="641">
          <cell r="A641" t="str">
            <v>WAR-MMN08</v>
          </cell>
          <cell r="B641" t="str">
            <v>Phone Support Only for METIman Nursing</v>
          </cell>
          <cell r="C641">
            <v>1500</v>
          </cell>
          <cell r="D641">
            <v>0</v>
          </cell>
          <cell r="E641" t="str">
            <v>PSO-MMN</v>
          </cell>
          <cell r="F641" t="e">
            <v>#N/A</v>
          </cell>
        </row>
        <row r="642">
          <cell r="A642" t="str">
            <v>WAR-110</v>
          </cell>
          <cell r="B642" t="str">
            <v>Single Year METI LiVE Extended System Support and Maintenance</v>
          </cell>
          <cell r="C642">
            <v>17325</v>
          </cell>
          <cell r="D642">
            <v>0</v>
          </cell>
          <cell r="E642" t="str">
            <v>WAR-110</v>
          </cell>
          <cell r="F642" t="e">
            <v>#N/A</v>
          </cell>
        </row>
        <row r="643">
          <cell r="A643" t="str">
            <v>CRE-MFS</v>
          </cell>
          <cell r="B643" t="str">
            <v>Credit from a Maternal Fetal Simulator Product</v>
          </cell>
          <cell r="C643">
            <v>0</v>
          </cell>
          <cell r="D643">
            <v>0</v>
          </cell>
          <cell r="E643" t="str">
            <v>CREDIT</v>
          </cell>
          <cell r="F643" t="e">
            <v>#N/A</v>
          </cell>
        </row>
        <row r="644">
          <cell r="A644" t="str">
            <v>ISO-MFS</v>
          </cell>
          <cell r="B644" t="str">
            <v>Installation &amp; System Orientation of Maternal Fetal Simulator by a CAE Healthcare Technician</v>
          </cell>
          <cell r="C644">
            <v>2625</v>
          </cell>
          <cell r="D644">
            <v>0</v>
          </cell>
          <cell r="E644" t="str">
            <v>ISO</v>
          </cell>
          <cell r="F644" t="e">
            <v>#N/A</v>
          </cell>
        </row>
        <row r="645">
          <cell r="A645" t="str">
            <v>Maternal Fetal Simulator Misc. Parts</v>
          </cell>
          <cell r="B645" t="str">
            <v>Misc Parts</v>
          </cell>
          <cell r="C645">
            <v>0</v>
          </cell>
          <cell r="D645">
            <v>0</v>
          </cell>
          <cell r="E645" t="str">
            <v>MISC. PARTS</v>
          </cell>
          <cell r="F645" t="e">
            <v>#N/A</v>
          </cell>
        </row>
        <row r="646">
          <cell r="A646" t="str">
            <v>MFS-001</v>
          </cell>
          <cell r="B646" t="str">
            <v>Nurse Residency Maternal Fetal Simulator (includes Hands Free Cable, Three Year Premier Service Agreement, Installation and Shipping)</v>
          </cell>
          <cell r="C646">
            <v>30800</v>
          </cell>
          <cell r="D646">
            <v>0</v>
          </cell>
          <cell r="E646" t="str">
            <v>MFS-001</v>
          </cell>
          <cell r="F646" t="e">
            <v>#N/A</v>
          </cell>
        </row>
        <row r="647">
          <cell r="A647" t="str">
            <v>MFS-002</v>
          </cell>
          <cell r="B647" t="str">
            <v>Nurse Residency Maternal Fetal Simulator when Purchasing 2 or more Simulators (includes Hands Free Cable, Three Year Premier Service Agreement, Installation and Shipping)</v>
          </cell>
          <cell r="C647">
            <v>29900</v>
          </cell>
          <cell r="D647">
            <v>0</v>
          </cell>
          <cell r="E647" t="str">
            <v>MFS-001</v>
          </cell>
          <cell r="F647" t="e">
            <v>#N/A</v>
          </cell>
        </row>
        <row r="648">
          <cell r="A648" t="str">
            <v>MFS-003</v>
          </cell>
          <cell r="B648" t="str">
            <v>Nurse Residency Maternal Fetal Simulator Renewal Price per Simulator</v>
          </cell>
          <cell r="C648">
            <v>29600</v>
          </cell>
          <cell r="D648">
            <v>0</v>
          </cell>
          <cell r="E648" t="str">
            <v>MFS-001</v>
          </cell>
          <cell r="F648" t="e">
            <v>#N/A</v>
          </cell>
        </row>
        <row r="649">
          <cell r="A649" t="str">
            <v>MFS-100</v>
          </cell>
          <cell r="B649" t="str">
            <v>Prerelease of CAE Maternal Fetal Simulator Includes a Fully Instrumented Mother and a Partially Instrumented Fetus, Muse Operating Software, Instructor's Wireless Workstation, Touch-Pro Wireless Patient Monitor Computer, 10 Preconfigured SCEs, 4 SCE Development Licenses, First Year Full System Value Service Agreement Including One Year of Training for Life All stated configurations and estimated delivery dates as to this Product are speculative, and are not guaranteed by CAE Healthcare. CAE Healthcare expressly disclaims any and all liability to the Customer associated with any alterations in proposed configuration or changes in estimated delivery date of the Product.</v>
          </cell>
          <cell r="C649">
            <v>69000</v>
          </cell>
          <cell r="D649">
            <v>0</v>
          </cell>
          <cell r="E649" t="str">
            <v>HFD-100</v>
          </cell>
          <cell r="F649" t="e">
            <v>#N/A</v>
          </cell>
        </row>
        <row r="650">
          <cell r="A650" t="str">
            <v>Patient Simulator Trade In Offer (for Maternal Fetal Simulator)</v>
          </cell>
          <cell r="B650" t="str">
            <v>Patient Simulator Trade In Offer</v>
          </cell>
          <cell r="C650">
            <v>-6000</v>
          </cell>
          <cell r="D650">
            <v>0</v>
          </cell>
          <cell r="E650" t="str">
            <v>Patient Simulator Trade In Offer</v>
          </cell>
          <cell r="F650" t="e">
            <v>#N/A</v>
          </cell>
        </row>
        <row r="651">
          <cell r="A651" t="str">
            <v>PMA-MFS01</v>
          </cell>
          <cell r="B651" t="str">
            <v>On-Site Preventative Maintenance Service on Maternal Fetal Simulator: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651">
            <v>0</v>
          </cell>
          <cell r="D651">
            <v>0</v>
          </cell>
          <cell r="E651" t="str">
            <v>PMA-003</v>
          </cell>
          <cell r="F651" t="e">
            <v>#N/A</v>
          </cell>
        </row>
        <row r="652">
          <cell r="A652" t="str">
            <v>PMA-MFS02</v>
          </cell>
          <cell r="B652" t="str">
            <v>In-House Preventative Maintenance Service on Maternal Fetal Simulator: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652">
            <v>0</v>
          </cell>
          <cell r="D652">
            <v>0</v>
          </cell>
          <cell r="E652" t="str">
            <v>PMA-003</v>
          </cell>
          <cell r="F652" t="e">
            <v>#N/A</v>
          </cell>
        </row>
        <row r="653">
          <cell r="A653" t="str">
            <v>PROMO-MFS01</v>
          </cell>
          <cell r="B653" t="str">
            <v>Maternal Fetal Simulator Trade In Program (Gaumard Noelle S575 or Laerdal SimMom). To qualify customer must ship existing simulator to the nearest CAE Healthcare office. Customer is responsible for packaging of the system. CAE Healthcare will schedule and cover the costs of shipping.</v>
          </cell>
          <cell r="C653">
            <v>-6000</v>
          </cell>
          <cell r="D653">
            <v>0</v>
          </cell>
          <cell r="E653" t="str">
            <v>Patient Simulator Trade In Offer</v>
          </cell>
          <cell r="F653" t="e">
            <v>#N/A</v>
          </cell>
        </row>
        <row r="654">
          <cell r="A654" t="str">
            <v>PROMO-MFS02</v>
          </cell>
          <cell r="B654" t="str">
            <v>Maternal Fetal Simulator Trade In Program (Gaumard Noelle S555 series). To qualify customer must ship existing simulators instructors laptop, USB communications module, and fetus to the nearest CAE Healthcare office. Customer is responsible for packaging of the system. CAE Healthcare will schedule and cover the costs of shipping.</v>
          </cell>
          <cell r="C654">
            <v>-3500</v>
          </cell>
          <cell r="D654">
            <v>0</v>
          </cell>
          <cell r="E654" t="str">
            <v>Patient Simulator Trade In Offer</v>
          </cell>
          <cell r="F654" t="e">
            <v>#N/A</v>
          </cell>
        </row>
        <row r="655">
          <cell r="A655" t="str">
            <v>PROMO-MFS03</v>
          </cell>
          <cell r="B655" t="str">
            <v>Maternal Fetal Simulator Trade In Program (Gaumard Noelle S500 series). To qualify customer must ship existing simulators instructors laptop, USB communications module, and fetus to the nearest CAE Healthcare office. Customer is responsible for packaging of the system. CAE Healthcare will schedule and cover the costs of shipping.</v>
          </cell>
          <cell r="C655">
            <v>-500</v>
          </cell>
          <cell r="D655">
            <v>0</v>
          </cell>
          <cell r="E655" t="str">
            <v>Patient Simulator Trade In Offer</v>
          </cell>
          <cell r="F655" t="e">
            <v>#N/A</v>
          </cell>
        </row>
        <row r="656">
          <cell r="A656" t="str">
            <v>SHIP-MFSC</v>
          </cell>
          <cell r="B656" t="str">
            <v>Canadian Shipping Charges for Maternal Fetal Simulator</v>
          </cell>
          <cell r="C656">
            <v>700</v>
          </cell>
          <cell r="D656">
            <v>0</v>
          </cell>
          <cell r="E656" t="str">
            <v>SHIP-001C</v>
          </cell>
          <cell r="F656" t="e">
            <v>#N/A</v>
          </cell>
        </row>
        <row r="657">
          <cell r="A657" t="str">
            <v>SHIP-MFSD</v>
          </cell>
          <cell r="B657" t="str">
            <v>Domestic Shipping Charges for Maternal Fetal Simulator</v>
          </cell>
          <cell r="C657">
            <v>495</v>
          </cell>
          <cell r="D657">
            <v>0</v>
          </cell>
          <cell r="E657" t="str">
            <v>SHIP-001D</v>
          </cell>
          <cell r="F657" t="e">
            <v>#N/A</v>
          </cell>
        </row>
        <row r="658">
          <cell r="A658" t="str">
            <v>SHIP-MFSI</v>
          </cell>
          <cell r="B658" t="str">
            <v>International Shipping Charges for Maternal Fetal Simulator</v>
          </cell>
          <cell r="C658">
            <v>1495</v>
          </cell>
          <cell r="D658">
            <v>0</v>
          </cell>
          <cell r="E658" t="str">
            <v>SHIP-001I</v>
          </cell>
          <cell r="F658" t="e">
            <v>#N/A</v>
          </cell>
        </row>
        <row r="659">
          <cell r="A659" t="str">
            <v>SHIP-MFSM</v>
          </cell>
          <cell r="B659" t="str">
            <v>Misc. Shipping Services for Maternal Fetal Simulator products (includes packaging and shipping)</v>
          </cell>
          <cell r="C659">
            <v>0</v>
          </cell>
          <cell r="D659">
            <v>0</v>
          </cell>
          <cell r="E659" t="str">
            <v>Shipping</v>
          </cell>
          <cell r="F659" t="e">
            <v>#N/A</v>
          </cell>
        </row>
        <row r="660">
          <cell r="A660" t="str">
            <v>SimMan Trade In Discount (for Maternal Fetal Simulator)</v>
          </cell>
          <cell r="B660" t="str">
            <v>Trade in Discount for SimMan Patient Simulator</v>
          </cell>
          <cell r="C660">
            <v>-5000</v>
          </cell>
          <cell r="D660">
            <v>0</v>
          </cell>
          <cell r="E660" t="str">
            <v>SimMan Trade In Discount</v>
          </cell>
          <cell r="F660" t="e">
            <v>#N/A</v>
          </cell>
        </row>
        <row r="661">
          <cell r="A661" t="str">
            <v>TRN-MFS01</v>
          </cell>
          <cell r="B661" t="str">
            <v>Prerelease of CAE Maternal Fetal Simulator Core Education Course - Two Days at CAE Healthcare All stated configurations and estimated delivery dates as to this Product are speculative, and are not guaranteed by CAE Healthcare. CAE Healthcare expressly disclaims any and all liability to the Customer associated with any alterations in proposed configuration or changes in estimated delivery date of the Product.</v>
          </cell>
          <cell r="C661">
            <v>495</v>
          </cell>
          <cell r="D661">
            <v>0</v>
          </cell>
          <cell r="E661" t="str">
            <v>TRN-057</v>
          </cell>
          <cell r="F661" t="e">
            <v>#N/A</v>
          </cell>
        </row>
        <row r="662">
          <cell r="A662" t="str">
            <v>TRN-MFS02</v>
          </cell>
          <cell r="B662" t="str">
            <v>Prerelease of CAE Maternal Fetal Simulator Simulation in Practice Education Course - Two Days at CAE Healthcare All stated configurations and estimated delivery dates as to this Product are speculative, and are not guaranteed by CAE Healthcare. CAE Healthcare expressly disclaims any and all liability to the Customer associated with any alterations in proposed configuration or changes in estimated delivery date of the Product.</v>
          </cell>
          <cell r="C662">
            <v>495</v>
          </cell>
          <cell r="D662">
            <v>0</v>
          </cell>
          <cell r="E662" t="str">
            <v>TRN-058</v>
          </cell>
          <cell r="F662" t="e">
            <v>#N/A</v>
          </cell>
        </row>
        <row r="663">
          <cell r="A663" t="str">
            <v>TRN-MFS03</v>
          </cell>
          <cell r="B663" t="str">
            <v>Prerelease of CAE Maternal Fetal Simulator Simulation Core On-Site Education Course - Two Days (Up to 10 Attendees) All stated configurations and estimated delivery dates as to this Product are speculative, and are not guaranteed by CAE Healthcare. CAE Healthcare expressly disclaims any and all liability to the Customer associated with any alterations in proposed configuration or changes in estimated delivery date of the Product.</v>
          </cell>
          <cell r="C663">
            <v>5995</v>
          </cell>
          <cell r="D663">
            <v>0</v>
          </cell>
          <cell r="E663" t="str">
            <v>TRN-059</v>
          </cell>
          <cell r="F663" t="e">
            <v>#N/A</v>
          </cell>
        </row>
        <row r="664">
          <cell r="A664" t="str">
            <v>TRN-MFS04</v>
          </cell>
          <cell r="B664" t="str">
            <v>Prerelease of CAE Maternal Fetal Simulator Simulation in Practice On-Site Education Course - Two Days (Up to 10 Attendees) All stated configurations and estimated delivery dates as to this Product are speculative, and are not guaranteed by CAE Healthcare. CAE Healthcare expressly disclaims any and all liability to the Customer associated with any alterations in proposed configuration or changes in estimated delivery date of the Product.</v>
          </cell>
          <cell r="C664">
            <v>5995</v>
          </cell>
          <cell r="D664">
            <v>0</v>
          </cell>
          <cell r="E664" t="str">
            <v>TRN-060</v>
          </cell>
          <cell r="F664" t="e">
            <v>#N/A</v>
          </cell>
        </row>
        <row r="665">
          <cell r="A665" t="str">
            <v>WAR-MFS01</v>
          </cell>
          <cell r="B665" t="str">
            <v>First Year Upgrade to Premier Assurance for Maternal Fetal Simulator</v>
          </cell>
          <cell r="C665">
            <v>2760</v>
          </cell>
          <cell r="D665">
            <v>0</v>
          </cell>
          <cell r="E665" t="str">
            <v>WAR-HFD1</v>
          </cell>
          <cell r="F665" t="e">
            <v>#N/A</v>
          </cell>
        </row>
        <row r="666">
          <cell r="A666" t="str">
            <v>WAR-MFS02</v>
          </cell>
          <cell r="B666" t="str">
            <v>Multi-Year Value Assurance for Maternal Fetal Simulator (Price Per Unit, Minimum 2 Years Required)</v>
          </cell>
          <cell r="C666">
            <v>5900</v>
          </cell>
          <cell r="D666">
            <v>0</v>
          </cell>
          <cell r="E666" t="str">
            <v>WAR-HFD2</v>
          </cell>
          <cell r="F666" t="e">
            <v>#N/A</v>
          </cell>
        </row>
        <row r="667">
          <cell r="A667" t="str">
            <v>WAR-MFS03</v>
          </cell>
          <cell r="B667" t="str">
            <v>Single Year Value Assurance for Maternal Fetal Simulator</v>
          </cell>
          <cell r="C667">
            <v>6210</v>
          </cell>
          <cell r="D667">
            <v>0</v>
          </cell>
          <cell r="E667" t="str">
            <v>WAR-HFD3</v>
          </cell>
          <cell r="F667" t="e">
            <v>#N/A</v>
          </cell>
        </row>
        <row r="668">
          <cell r="A668" t="str">
            <v>WAR-MFS04</v>
          </cell>
          <cell r="B668" t="str">
            <v>Multi-Year Premier Plus Assurance for Maternal Fetal Simulator (Price is per unit, Min Quantity = 2) (Requires 3 Units)</v>
          </cell>
          <cell r="C668">
            <v>7329</v>
          </cell>
          <cell r="D668">
            <v>0</v>
          </cell>
          <cell r="E668" t="str">
            <v>WAR-HFD4</v>
          </cell>
          <cell r="F668" t="e">
            <v>#N/A</v>
          </cell>
        </row>
        <row r="669">
          <cell r="A669" t="str">
            <v>WAR-MFS05</v>
          </cell>
          <cell r="B669" t="str">
            <v>Single Year Premier Plus Assurance for Maternal Fetal Simulator (Requires 3 Units)</v>
          </cell>
          <cell r="C669">
            <v>7714</v>
          </cell>
          <cell r="D669">
            <v>0</v>
          </cell>
          <cell r="E669" t="str">
            <v>WAR-HFD5</v>
          </cell>
          <cell r="F669" t="e">
            <v>#N/A</v>
          </cell>
        </row>
        <row r="670">
          <cell r="A670" t="str">
            <v>WAR-MFS06</v>
          </cell>
          <cell r="B670" t="str">
            <v>Multi-Year Premier Assurance for Maternal Fetal Simulator (Price Per Unit, Minimum 2 Years Required)</v>
          </cell>
          <cell r="C670">
            <v>8522</v>
          </cell>
          <cell r="D670">
            <v>0</v>
          </cell>
          <cell r="E670" t="str">
            <v>WAR-HFD6</v>
          </cell>
          <cell r="F670" t="e">
            <v>#N/A</v>
          </cell>
        </row>
        <row r="671">
          <cell r="A671" t="str">
            <v>WAR-MFS07</v>
          </cell>
          <cell r="B671" t="str">
            <v>Single Year Premier Assurance for Maternal Fetal Simulator</v>
          </cell>
          <cell r="C671">
            <v>8970</v>
          </cell>
          <cell r="D671">
            <v>0</v>
          </cell>
          <cell r="E671" t="str">
            <v>WAR-HFD7</v>
          </cell>
          <cell r="F671" t="e">
            <v>#N/A</v>
          </cell>
        </row>
        <row r="672">
          <cell r="A672" t="str">
            <v>WAR-MFS08</v>
          </cell>
          <cell r="B672" t="str">
            <v>Phone Support Only for Maternal Fetal Simulator</v>
          </cell>
          <cell r="C672">
            <v>1500</v>
          </cell>
          <cell r="D672">
            <v>0</v>
          </cell>
          <cell r="E672" t="str">
            <v>PSO-MFS</v>
          </cell>
          <cell r="F672" t="e">
            <v>#N/A</v>
          </cell>
        </row>
        <row r="673">
          <cell r="A673" t="str">
            <v>ACC-LSP01</v>
          </cell>
          <cell r="B673" t="str">
            <v>Software License for LearningSpace Pro - Simulator Data Capture Server for 1 Additional Simulator</v>
          </cell>
          <cell r="C673">
            <v>5000</v>
          </cell>
          <cell r="D673">
            <v>0</v>
          </cell>
          <cell r="E673" t="str">
            <v>881K460000</v>
          </cell>
          <cell r="F673" t="e">
            <v>#N/A</v>
          </cell>
        </row>
        <row r="674">
          <cell r="A674" t="str">
            <v>ACC-LSP02</v>
          </cell>
          <cell r="B674" t="str">
            <v>LearningSpace Pro - Simulator Data Capture Server Provides Capacity for up to 10 Additional Simulators with LearningSpace Pro Package, Netgear (24-Port PoE Switch). Additional Hardware and Software Licenses are need for Simulators #2 to #10 (LSA-SFW1), First Year Full System Support and Maintenance.</v>
          </cell>
          <cell r="C674">
            <v>10000</v>
          </cell>
          <cell r="D674">
            <v>0</v>
          </cell>
          <cell r="E674" t="str">
            <v>253K460100</v>
          </cell>
          <cell r="F674" t="e">
            <v>#N/A</v>
          </cell>
        </row>
        <row r="675">
          <cell r="A675" t="str">
            <v>ACC-LSP03</v>
          </cell>
          <cell r="B675" t="str">
            <v>LearningSpace GO is a Mobile Recording Option Synchronizing with LearningSpace Base, Enterprise, and Enterprise Plus. Includes 13" MacBook Pro, 2 Axis M3006V Cameras on Gorilla Pods, Digital Audio Kit (Microphone), Rolling Laptop Bag, and All Necessary Wires.</v>
          </cell>
          <cell r="C675">
            <v>24000</v>
          </cell>
          <cell r="D675">
            <v>0</v>
          </cell>
          <cell r="E675" t="str">
            <v>253K460400</v>
          </cell>
          <cell r="F675" t="e">
            <v>#N/A</v>
          </cell>
        </row>
        <row r="676">
          <cell r="A676" t="str">
            <v>ACC-LSP04</v>
          </cell>
          <cell r="B676" t="str">
            <v>VGA Kit</v>
          </cell>
          <cell r="C676">
            <v>1525</v>
          </cell>
          <cell r="D676">
            <v>0</v>
          </cell>
          <cell r="E676" t="str">
            <v>253k430600</v>
          </cell>
          <cell r="F676" t="e">
            <v>#N/A</v>
          </cell>
        </row>
        <row r="677">
          <cell r="A677" t="str">
            <v>ACC-LSP05</v>
          </cell>
          <cell r="B677" t="str">
            <v>HD Display Capture Unit</v>
          </cell>
          <cell r="C677">
            <v>3300</v>
          </cell>
          <cell r="D677">
            <v>0</v>
          </cell>
          <cell r="E677" t="str">
            <v>147K461400</v>
          </cell>
          <cell r="F677" t="e">
            <v>#N/A</v>
          </cell>
        </row>
        <row r="678">
          <cell r="A678" t="str">
            <v>ACC-LSP06</v>
          </cell>
          <cell r="B678" t="str">
            <v>Axis P5512 Camera and Ceiling Tile</v>
          </cell>
          <cell r="C678">
            <v>1400</v>
          </cell>
          <cell r="D678">
            <v>0</v>
          </cell>
          <cell r="E678" t="str">
            <v>147K432200</v>
          </cell>
          <cell r="F678" t="e">
            <v>#N/A</v>
          </cell>
        </row>
        <row r="679">
          <cell r="A679" t="str">
            <v>ACC-LSP07</v>
          </cell>
          <cell r="B679" t="str">
            <v>PoE Injector Kit</v>
          </cell>
          <cell r="C679">
            <v>192</v>
          </cell>
          <cell r="D679">
            <v>0</v>
          </cell>
          <cell r="E679" t="str">
            <v>147k461000</v>
          </cell>
          <cell r="F679" t="e">
            <v>#N/A</v>
          </cell>
        </row>
        <row r="680">
          <cell r="A680" t="str">
            <v>ACC-LSP08</v>
          </cell>
          <cell r="B680" t="str">
            <v>Axis Q7401 Video Encoder</v>
          </cell>
          <cell r="C680">
            <v>700</v>
          </cell>
          <cell r="D680">
            <v>0</v>
          </cell>
          <cell r="E680" t="str">
            <v>430KK43138</v>
          </cell>
          <cell r="F680" t="e">
            <v>#N/A</v>
          </cell>
        </row>
        <row r="681">
          <cell r="A681" t="str">
            <v>ACC-LSP09</v>
          </cell>
          <cell r="B681" t="str">
            <v>LearningSpace Digital Audio Kit</v>
          </cell>
          <cell r="C681">
            <v>776.26</v>
          </cell>
          <cell r="D681">
            <v>0</v>
          </cell>
          <cell r="E681" t="str">
            <v>147k430300</v>
          </cell>
          <cell r="F681" t="e">
            <v>#N/A</v>
          </cell>
        </row>
        <row r="682">
          <cell r="A682" t="str">
            <v>ACC-LSP11</v>
          </cell>
          <cell r="B682" t="str">
            <v>NetGear 24-Port PoE Switch</v>
          </cell>
          <cell r="C682">
            <v>989.2</v>
          </cell>
          <cell r="D682">
            <v>0</v>
          </cell>
          <cell r="E682" t="str">
            <v>434KK46012</v>
          </cell>
          <cell r="F682" t="e">
            <v>#N/A</v>
          </cell>
        </row>
        <row r="683">
          <cell r="A683" t="str">
            <v>ACC-LSP12</v>
          </cell>
          <cell r="B683" t="str">
            <v>Phone Capture Bundle</v>
          </cell>
          <cell r="C683">
            <v>1143</v>
          </cell>
          <cell r="D683">
            <v>0</v>
          </cell>
          <cell r="E683" t="str">
            <v>147k460300</v>
          </cell>
          <cell r="F683" t="e">
            <v>#N/A</v>
          </cell>
        </row>
        <row r="684">
          <cell r="A684" t="str">
            <v>ACC-LSP13</v>
          </cell>
          <cell r="B684" t="str">
            <v>LearningSpace LinkSys Wireless-N Bridge</v>
          </cell>
          <cell r="C684">
            <v>160.68</v>
          </cell>
          <cell r="D684">
            <v>0</v>
          </cell>
          <cell r="E684" t="str">
            <v>101KK46002</v>
          </cell>
          <cell r="F684" t="e">
            <v>#N/A</v>
          </cell>
        </row>
        <row r="685">
          <cell r="A685" t="str">
            <v>ACC-LSP14</v>
          </cell>
          <cell r="B685" t="str">
            <v>Axis P7701 Video Encoder</v>
          </cell>
          <cell r="C685">
            <v>734</v>
          </cell>
          <cell r="D685">
            <v>0</v>
          </cell>
          <cell r="E685" t="str">
            <v>430KK43148</v>
          </cell>
          <cell r="F685" t="e">
            <v>#N/A</v>
          </cell>
        </row>
        <row r="686">
          <cell r="A686" t="str">
            <v>ACC-LSP15</v>
          </cell>
          <cell r="B686" t="str">
            <v>Axis M3007-PV 360°/180° Fixed Dome Camera (1080p HD)</v>
          </cell>
          <cell r="C686">
            <v>758.03</v>
          </cell>
          <cell r="D686">
            <v>0</v>
          </cell>
          <cell r="E686" t="str">
            <v>430KK43149</v>
          </cell>
          <cell r="F686" t="e">
            <v>#N/A</v>
          </cell>
        </row>
        <row r="687">
          <cell r="A687" t="str">
            <v>ACC-LSP16</v>
          </cell>
          <cell r="B687" t="str">
            <v>Axis M3006-PV 134° Fixed Dome Camera (1080p HD)</v>
          </cell>
          <cell r="C687">
            <v>584</v>
          </cell>
          <cell r="D687">
            <v>0</v>
          </cell>
          <cell r="E687" t="str">
            <v>434KK46120</v>
          </cell>
          <cell r="F687" t="e">
            <v>#N/A</v>
          </cell>
        </row>
        <row r="688">
          <cell r="A688" t="str">
            <v>ACC-LSP17</v>
          </cell>
          <cell r="B688" t="str">
            <v>Axis P5534 HD 720p PTZ Camera and Ceiling Tile</v>
          </cell>
          <cell r="C688">
            <v>2800</v>
          </cell>
          <cell r="D688">
            <v>0</v>
          </cell>
          <cell r="E688" t="str">
            <v>147K432300</v>
          </cell>
          <cell r="F688" t="e">
            <v>#N/A</v>
          </cell>
        </row>
        <row r="689">
          <cell r="A689" t="str">
            <v>ACC-LSP18</v>
          </cell>
          <cell r="B689" t="str">
            <v>Wall Bracket for Axis Cameras P5534/P5512</v>
          </cell>
          <cell r="C689">
            <v>180</v>
          </cell>
          <cell r="D689">
            <v>0</v>
          </cell>
          <cell r="E689" t="str">
            <v>016KK00002</v>
          </cell>
          <cell r="F689" t="e">
            <v>#N/A</v>
          </cell>
        </row>
        <row r="690">
          <cell r="A690" t="str">
            <v>ACC-LSP19</v>
          </cell>
          <cell r="B690" t="str">
            <v>LearningSpace Audio Module</v>
          </cell>
          <cell r="C690">
            <v>500</v>
          </cell>
          <cell r="D690">
            <v>0</v>
          </cell>
          <cell r="E690" t="str">
            <v>430KK43132</v>
          </cell>
          <cell r="F690" t="e">
            <v>#N/A</v>
          </cell>
        </row>
        <row r="691">
          <cell r="A691" t="str">
            <v>ACC-LSP20</v>
          </cell>
          <cell r="B691" t="str">
            <v>LearningSpace Microphone</v>
          </cell>
          <cell r="C691">
            <v>230</v>
          </cell>
          <cell r="D691">
            <v>0</v>
          </cell>
          <cell r="E691" t="str">
            <v>430KK43131</v>
          </cell>
          <cell r="F691" t="e">
            <v>#N/A</v>
          </cell>
        </row>
        <row r="692">
          <cell r="A692" t="str">
            <v>ACC-LSP21</v>
          </cell>
          <cell r="B692" t="str">
            <v>LearningSpace Multi Mode Fiber Transceiver</v>
          </cell>
          <cell r="C692">
            <v>650</v>
          </cell>
          <cell r="D692">
            <v>0</v>
          </cell>
          <cell r="E692" t="str">
            <v>253KK46502</v>
          </cell>
          <cell r="F692" t="e">
            <v>#N/A</v>
          </cell>
        </row>
        <row r="693">
          <cell r="A693" t="str">
            <v>ACC-LSP22</v>
          </cell>
          <cell r="B693" t="str">
            <v>Ceiling Tile for LearningSpace Camera</v>
          </cell>
          <cell r="C693">
            <v>80</v>
          </cell>
          <cell r="D693">
            <v>0</v>
          </cell>
          <cell r="E693" t="str">
            <v>031K463200</v>
          </cell>
          <cell r="F693" t="e">
            <v>#N/A</v>
          </cell>
        </row>
        <row r="694">
          <cell r="A694" t="str">
            <v>CRE-LSP</v>
          </cell>
          <cell r="B694" t="str">
            <v>Credit from a LearningSpace Pro Product</v>
          </cell>
          <cell r="C694">
            <v>0</v>
          </cell>
          <cell r="D694">
            <v>0</v>
          </cell>
          <cell r="E694" t="str">
            <v>CREDIT</v>
          </cell>
          <cell r="F694" t="e">
            <v>#N/A</v>
          </cell>
        </row>
        <row r="695">
          <cell r="A695" t="str">
            <v>DIS-LSP01</v>
          </cell>
          <cell r="B695" t="str">
            <v>LearningSpace Competitor Trade-In Offer - for LearningSpace Pro (10% off of total order)</v>
          </cell>
          <cell r="C695">
            <v>0</v>
          </cell>
          <cell r="D695">
            <v>0</v>
          </cell>
          <cell r="E695">
            <v>0</v>
          </cell>
          <cell r="F695" t="e">
            <v>#N/A</v>
          </cell>
        </row>
        <row r="696">
          <cell r="A696" t="str">
            <v>ISO-LSP01</v>
          </cell>
          <cell r="B696" t="str">
            <v>Installation &amp; System Orientation for LearningSpace Pro by a CAE Healthcare Technician</v>
          </cell>
          <cell r="C696">
            <v>3000</v>
          </cell>
          <cell r="D696">
            <v>0</v>
          </cell>
          <cell r="E696" t="str">
            <v>ISO</v>
          </cell>
          <cell r="F696" t="e">
            <v>#N/A</v>
          </cell>
        </row>
        <row r="697">
          <cell r="A697" t="str">
            <v>LSP-001</v>
          </cell>
          <cell r="B697" t="str">
            <v>LearningSpace Pro - Connects up to 10 Cameras and One Simulator. Includes LearningSpace Custom Server with 6 Terabyte Storage, Axis M3006V Camera, Axis P5512 PTZ Camera, Digital Audio Kit (Microphone), Netgear (24-Port PoE Switch) to Interconnect Audiovisual Devices and Simulator, First Year Full System Support and Maintenance.</v>
          </cell>
          <cell r="C697">
            <v>65000</v>
          </cell>
          <cell r="D697">
            <v>0</v>
          </cell>
          <cell r="E697" t="str">
            <v>253K460000</v>
          </cell>
          <cell r="F697" t="e">
            <v>#N/A</v>
          </cell>
        </row>
        <row r="698">
          <cell r="A698" t="str">
            <v>SHIP-LSPC</v>
          </cell>
          <cell r="B698" t="str">
            <v>Canadian Shipping Charges for LearningSpace Pro</v>
          </cell>
          <cell r="C698">
            <v>700</v>
          </cell>
          <cell r="D698">
            <v>0</v>
          </cell>
          <cell r="E698" t="str">
            <v>SHIP-001C</v>
          </cell>
          <cell r="F698" t="e">
            <v>#N/A</v>
          </cell>
        </row>
        <row r="699">
          <cell r="A699" t="str">
            <v>SHIP-LSPD</v>
          </cell>
          <cell r="B699" t="str">
            <v>Domestic Shipping Charges for LearningSpace Pro</v>
          </cell>
          <cell r="C699">
            <v>495</v>
          </cell>
          <cell r="D699">
            <v>0</v>
          </cell>
          <cell r="E699" t="str">
            <v>SHIP-001D</v>
          </cell>
          <cell r="F699" t="e">
            <v>#N/A</v>
          </cell>
        </row>
        <row r="700">
          <cell r="A700" t="str">
            <v>SHIP-LSPI</v>
          </cell>
          <cell r="B700" t="str">
            <v>International Shipping Charges for LearningSpace Pro</v>
          </cell>
          <cell r="C700">
            <v>1495</v>
          </cell>
          <cell r="D700">
            <v>0</v>
          </cell>
          <cell r="E700" t="str">
            <v>SHIP-001I</v>
          </cell>
          <cell r="F700" t="e">
            <v>#N/A</v>
          </cell>
        </row>
        <row r="701">
          <cell r="A701" t="str">
            <v>SHIP-LSPM</v>
          </cell>
          <cell r="B701" t="str">
            <v>Misc. Shipping Services for LearningSpace Pro products (includes packaging and shipping)</v>
          </cell>
          <cell r="C701">
            <v>0</v>
          </cell>
          <cell r="D701">
            <v>0</v>
          </cell>
          <cell r="E701" t="str">
            <v>Shipping</v>
          </cell>
          <cell r="F701" t="e">
            <v>#N/A</v>
          </cell>
        </row>
        <row r="702">
          <cell r="A702" t="str">
            <v>TRN-LSP01</v>
          </cell>
          <cell r="B702" t="str">
            <v>LearningSpace On-Site 3-Day Training. The LearningSpace Basic Training Course instructs beginner-level participants on general operations, techniques and maintenance of the LearningSpace system.</v>
          </cell>
          <cell r="C702">
            <v>10000</v>
          </cell>
          <cell r="D702">
            <v>0</v>
          </cell>
          <cell r="E702" t="str">
            <v>TRN-027</v>
          </cell>
          <cell r="F702" t="e">
            <v>#N/A</v>
          </cell>
        </row>
        <row r="703">
          <cell r="A703" t="str">
            <v>TRN-LSP02</v>
          </cell>
          <cell r="B703" t="str">
            <v>LearningSpace On-Site Custom Education 3-Day Training includes a Customizable On-Site Course conducted by a CAE Healthcare LearningSpace Educator</v>
          </cell>
          <cell r="C703">
            <v>10000</v>
          </cell>
          <cell r="D703">
            <v>0</v>
          </cell>
          <cell r="E703" t="str">
            <v>TRN-033</v>
          </cell>
          <cell r="F703" t="e">
            <v>#N/A</v>
          </cell>
        </row>
        <row r="704">
          <cell r="A704" t="str">
            <v>TRN-LSP03</v>
          </cell>
          <cell r="B704" t="str">
            <v>LearningSpace On-Site Education Consultation - Per Day</v>
          </cell>
          <cell r="C704">
            <v>3000</v>
          </cell>
          <cell r="D704">
            <v>0</v>
          </cell>
          <cell r="E704" t="str">
            <v>TRN-034</v>
          </cell>
          <cell r="F704" t="e">
            <v>#N/A</v>
          </cell>
        </row>
        <row r="705">
          <cell r="A705" t="str">
            <v>TRN-LSP04</v>
          </cell>
          <cell r="B705" t="str">
            <v>LearningSpace Remote Training Webinar - Per Hour</v>
          </cell>
          <cell r="C705">
            <v>500</v>
          </cell>
          <cell r="D705">
            <v>0</v>
          </cell>
          <cell r="E705" t="str">
            <v>TRN-035</v>
          </cell>
          <cell r="F705" t="e">
            <v>#N/A</v>
          </cell>
        </row>
        <row r="706">
          <cell r="A706" t="str">
            <v>TRN-LSP05</v>
          </cell>
          <cell r="B706" t="str">
            <v>LearningSpace Basic In-House Three Day Course - Per Person. The LearningSpace Basic Training Course instructs beginner-level participants on general operations, techniques and maintenance of the LearningSpace system</v>
          </cell>
          <cell r="C706">
            <v>749</v>
          </cell>
          <cell r="D706">
            <v>0</v>
          </cell>
          <cell r="E706" t="str">
            <v>TRN-037</v>
          </cell>
          <cell r="F706" t="e">
            <v>#N/A</v>
          </cell>
        </row>
        <row r="707">
          <cell r="A707" t="str">
            <v>TRN-LSP06</v>
          </cell>
          <cell r="B707" t="str">
            <v>LearningSpace Advanced In-House Two Day Course - Per Person. The LearningSpace Advanced Training Course instructs intermediate to advanced-level participants on general operations, techniques and maintenance of the LearningSpace system</v>
          </cell>
          <cell r="C707">
            <v>495</v>
          </cell>
          <cell r="D707">
            <v>0</v>
          </cell>
          <cell r="E707" t="str">
            <v>TRN-036</v>
          </cell>
          <cell r="F707" t="e">
            <v>#N/A</v>
          </cell>
        </row>
        <row r="708">
          <cell r="A708" t="str">
            <v>WAR-LSP01</v>
          </cell>
          <cell r="B708" t="str">
            <v>LearningSpace Pro Assurance</v>
          </cell>
          <cell r="C708">
            <v>10000</v>
          </cell>
          <cell r="D708">
            <v>0</v>
          </cell>
          <cell r="E708" t="str">
            <v>SFWAR-001</v>
          </cell>
          <cell r="F708" t="e">
            <v>#N/A</v>
          </cell>
        </row>
        <row r="709">
          <cell r="A709" t="str">
            <v>WAR-LSP02</v>
          </cell>
          <cell r="B709" t="str">
            <v>LearningSpace Pro SDCS Assurance</v>
          </cell>
          <cell r="C709">
            <v>5000</v>
          </cell>
          <cell r="D709">
            <v>0</v>
          </cell>
          <cell r="E709" t="str">
            <v>SFWAR-003</v>
          </cell>
          <cell r="F709" t="e">
            <v>#N/A</v>
          </cell>
        </row>
        <row r="710">
          <cell r="A710" t="str">
            <v>WAR-LSP03</v>
          </cell>
          <cell r="B710" t="str">
            <v>LearningSpace Pro Assurance Multi Year (Price Per System, Minimum 2 Years Required)</v>
          </cell>
          <cell r="C710">
            <v>9500</v>
          </cell>
          <cell r="D710">
            <v>0</v>
          </cell>
          <cell r="E710" t="str">
            <v>SFWAR-002</v>
          </cell>
          <cell r="F710" t="e">
            <v>#N/A</v>
          </cell>
        </row>
        <row r="711">
          <cell r="A711" t="str">
            <v>WAR-LSP04</v>
          </cell>
          <cell r="B711" t="str">
            <v>LearningSpace Pro Assurance Multi Year (Price Per System, Minimum 3 Years Required)</v>
          </cell>
          <cell r="C711">
            <v>9000</v>
          </cell>
          <cell r="D711">
            <v>0</v>
          </cell>
          <cell r="E711" t="str">
            <v>SFWAR-002</v>
          </cell>
          <cell r="F711" t="e">
            <v>#N/A</v>
          </cell>
        </row>
        <row r="712">
          <cell r="A712" t="str">
            <v>WAR-LSP05</v>
          </cell>
          <cell r="B712" t="str">
            <v>LearningSpace Pro SDCS Assurance Multi Year (Price Per System, Minimum 2 Years Required)</v>
          </cell>
          <cell r="C712">
            <v>4750</v>
          </cell>
          <cell r="D712">
            <v>0</v>
          </cell>
          <cell r="E712" t="str">
            <v>SFWAR-003</v>
          </cell>
          <cell r="F712" t="e">
            <v>#N/A</v>
          </cell>
        </row>
        <row r="713">
          <cell r="A713" t="str">
            <v>WAR-LSP06</v>
          </cell>
          <cell r="B713" t="str">
            <v>LearningSpace Pro SDCS Assurance Multi Year (Price Per System, Minimum 3 Years Required)</v>
          </cell>
          <cell r="C713">
            <v>4500</v>
          </cell>
          <cell r="D713">
            <v>0</v>
          </cell>
          <cell r="E713" t="str">
            <v>SFWAR-003</v>
          </cell>
          <cell r="F713" t="e">
            <v>#N/A</v>
          </cell>
        </row>
        <row r="714">
          <cell r="A714" t="str">
            <v>ACC-LSO01</v>
          </cell>
          <cell r="B714" t="str">
            <v>Learning Space One: Mobile Case Additional Camera Includes 1 Axis 3006 (720p-HD) Camera on a Gorilla Pods</v>
          </cell>
          <cell r="C714">
            <v>1200</v>
          </cell>
          <cell r="D714">
            <v>0</v>
          </cell>
          <cell r="E714" t="str">
            <v>147K460103</v>
          </cell>
          <cell r="F714" t="e">
            <v>#N/A</v>
          </cell>
        </row>
        <row r="715">
          <cell r="A715" t="str">
            <v>ACC-LSO02</v>
          </cell>
          <cell r="B715" t="str">
            <v>Learning Space One: Mobile Cart Additional Pole with Standard Camera Includes 1 Axis P5512 PTZ Camera and a Mobile Pole</v>
          </cell>
          <cell r="C715">
            <v>4000</v>
          </cell>
          <cell r="D715">
            <v>0</v>
          </cell>
          <cell r="E715" t="str">
            <v>147K460101</v>
          </cell>
          <cell r="F715" t="e">
            <v>#N/A</v>
          </cell>
        </row>
        <row r="716">
          <cell r="A716" t="str">
            <v>ACC-LSO03</v>
          </cell>
          <cell r="B716" t="str">
            <v>Learning Space One: Mobile Cart Additional Pole with HD Camera Includes 1 Axis P5512 PTZ Camera and a Mobile Pole</v>
          </cell>
          <cell r="C716">
            <v>6800</v>
          </cell>
          <cell r="D716">
            <v>0</v>
          </cell>
          <cell r="E716" t="str">
            <v>147K460102</v>
          </cell>
          <cell r="F716" t="e">
            <v>#N/A</v>
          </cell>
        </row>
        <row r="717">
          <cell r="A717" t="str">
            <v>ACC-LSO04</v>
          </cell>
          <cell r="B717" t="str">
            <v>VGA Connection Kit</v>
          </cell>
          <cell r="C717">
            <v>2700</v>
          </cell>
          <cell r="D717">
            <v>0</v>
          </cell>
          <cell r="E717" t="str">
            <v>253K430600</v>
          </cell>
          <cell r="F717" t="e">
            <v>#N/A</v>
          </cell>
        </row>
        <row r="718">
          <cell r="A718" t="str">
            <v>ACC-LSO05</v>
          </cell>
          <cell r="B718" t="str">
            <v>HD Capture Kit</v>
          </cell>
          <cell r="C718">
            <v>3300</v>
          </cell>
          <cell r="D718">
            <v>0</v>
          </cell>
          <cell r="E718" t="str">
            <v>147K461400</v>
          </cell>
          <cell r="F718" t="e">
            <v>#N/A</v>
          </cell>
        </row>
        <row r="719">
          <cell r="A719" t="str">
            <v>ACC-LSO06</v>
          </cell>
          <cell r="B719" t="str">
            <v>Axis P5512 Camera and Ceiling Tile</v>
          </cell>
          <cell r="C719">
            <v>1400</v>
          </cell>
          <cell r="D719">
            <v>0</v>
          </cell>
          <cell r="E719" t="str">
            <v>147K432200</v>
          </cell>
          <cell r="F719" t="e">
            <v>#N/A</v>
          </cell>
        </row>
        <row r="720">
          <cell r="A720" t="str">
            <v>ACC-LSO07</v>
          </cell>
          <cell r="B720" t="str">
            <v>Axis Q7401 Video Encoder</v>
          </cell>
          <cell r="C720">
            <v>700</v>
          </cell>
          <cell r="D720">
            <v>0</v>
          </cell>
          <cell r="E720" t="str">
            <v>430KK43138</v>
          </cell>
          <cell r="F720" t="e">
            <v>#N/A</v>
          </cell>
        </row>
        <row r="721">
          <cell r="A721" t="str">
            <v>ACC-LSO08</v>
          </cell>
          <cell r="B721" t="str">
            <v>LearningSpace Digital Audio Kit</v>
          </cell>
          <cell r="C721">
            <v>776.26</v>
          </cell>
          <cell r="D721">
            <v>0</v>
          </cell>
          <cell r="E721" t="str">
            <v>147K430300</v>
          </cell>
          <cell r="F721" t="e">
            <v>#N/A</v>
          </cell>
        </row>
        <row r="722">
          <cell r="A722" t="str">
            <v>ACC-LSO09</v>
          </cell>
          <cell r="B722" t="str">
            <v>Phone Capture Bundle</v>
          </cell>
          <cell r="C722">
            <v>1143</v>
          </cell>
          <cell r="D722">
            <v>0</v>
          </cell>
          <cell r="E722" t="str">
            <v>147K460300</v>
          </cell>
          <cell r="F722" t="e">
            <v>#N/A</v>
          </cell>
        </row>
        <row r="723">
          <cell r="A723" t="str">
            <v>ACC-LSO10</v>
          </cell>
          <cell r="B723" t="str">
            <v>Axis P7701 Video Encoder</v>
          </cell>
          <cell r="C723">
            <v>734</v>
          </cell>
          <cell r="D723">
            <v>0</v>
          </cell>
          <cell r="E723" t="str">
            <v>430KK43148</v>
          </cell>
          <cell r="F723" t="e">
            <v>#N/A</v>
          </cell>
        </row>
        <row r="724">
          <cell r="A724" t="str">
            <v>ACC-LSO11</v>
          </cell>
          <cell r="B724" t="str">
            <v>Axis M3007-PV 360°/180° Fixed Dome Camera (1080p HD)</v>
          </cell>
          <cell r="C724">
            <v>758.03</v>
          </cell>
          <cell r="D724">
            <v>0</v>
          </cell>
          <cell r="E724" t="str">
            <v>430KK43149</v>
          </cell>
          <cell r="F724" t="e">
            <v>#N/A</v>
          </cell>
        </row>
        <row r="725">
          <cell r="A725" t="str">
            <v>ACC-LSO12</v>
          </cell>
          <cell r="B725" t="str">
            <v>Axis M3006-PV 134° Fixed Dome Camera (1080p HD)</v>
          </cell>
          <cell r="C725">
            <v>584</v>
          </cell>
          <cell r="D725">
            <v>0</v>
          </cell>
          <cell r="E725" t="str">
            <v>434KK46120</v>
          </cell>
          <cell r="F725" t="e">
            <v>#N/A</v>
          </cell>
        </row>
        <row r="726">
          <cell r="A726" t="str">
            <v>ACC-LSO13</v>
          </cell>
          <cell r="B726" t="str">
            <v>Axis P5534 HD 720p PTZ Camera and Ceiling Tile</v>
          </cell>
          <cell r="C726">
            <v>2800</v>
          </cell>
          <cell r="D726">
            <v>0</v>
          </cell>
          <cell r="E726" t="str">
            <v>147K432300</v>
          </cell>
          <cell r="F726" t="e">
            <v>#N/A</v>
          </cell>
        </row>
        <row r="727">
          <cell r="A727" t="str">
            <v>ACC-LSO14</v>
          </cell>
          <cell r="B727" t="str">
            <v>Wall Braket for Axis Cameras P5534/P5512</v>
          </cell>
          <cell r="C727">
            <v>180</v>
          </cell>
          <cell r="D727">
            <v>0</v>
          </cell>
          <cell r="E727" t="str">
            <v>016KK00002</v>
          </cell>
          <cell r="F727" t="e">
            <v>#N/A</v>
          </cell>
        </row>
        <row r="728">
          <cell r="A728" t="str">
            <v>ACC-LSO15</v>
          </cell>
          <cell r="B728" t="str">
            <v>Ceiling Tile for LearningSpace Camera</v>
          </cell>
          <cell r="C728">
            <v>80</v>
          </cell>
          <cell r="D728">
            <v>0</v>
          </cell>
          <cell r="E728" t="str">
            <v>031K463200</v>
          </cell>
          <cell r="F728" t="e">
            <v>#N/A</v>
          </cell>
        </row>
        <row r="729">
          <cell r="A729" t="str">
            <v>CRE-LSO</v>
          </cell>
          <cell r="B729" t="str">
            <v>Credit from a LearningSpace One product</v>
          </cell>
          <cell r="C729">
            <v>0</v>
          </cell>
          <cell r="D729">
            <v>0</v>
          </cell>
          <cell r="E729" t="str">
            <v>CREDIT</v>
          </cell>
          <cell r="F729" t="e">
            <v>#N/A</v>
          </cell>
        </row>
        <row r="730">
          <cell r="A730" t="str">
            <v>ISO-LSO01</v>
          </cell>
          <cell r="B730" t="str">
            <v>Installation &amp; System Orientation of LearningSpace One by a CAE Healthcare Technician</v>
          </cell>
          <cell r="C730">
            <v>3000</v>
          </cell>
          <cell r="D730">
            <v>0</v>
          </cell>
          <cell r="E730" t="str">
            <v>ISO</v>
          </cell>
          <cell r="F730" t="e">
            <v>#N/A</v>
          </cell>
        </row>
        <row r="731">
          <cell r="A731" t="str">
            <v>LSO-003</v>
          </cell>
          <cell r="B731" t="str">
            <v>Learning Space One: Mobile Case Configuration (VGA) Includes 15" MacBook Pro, 2 Axis 3006 (720p-HD) Cameras on Gorilla Pods, Digital Audio Kit (Microphone), Wireless Bridge for CAE Healthcare Wireless Simulators, VGA Capture Kit, First Year Full System Support and Maintenance.</v>
          </cell>
          <cell r="C731">
            <v>32000</v>
          </cell>
          <cell r="D731">
            <v>0</v>
          </cell>
          <cell r="E731" t="str">
            <v>253K463500</v>
          </cell>
          <cell r="F731" t="e">
            <v>#N/A</v>
          </cell>
        </row>
        <row r="732">
          <cell r="A732" t="str">
            <v>LSO-004</v>
          </cell>
          <cell r="B732" t="str">
            <v>Learning Space One: Mobile Case Configuration (HDMI) Includes 15" MacBook Pro, 2 Axis 3006 (720p-HD) Cameras on Gorilla Pods, Digital Audio Kit (Microphone), Wireless Bridge for CAE Healthcare Wireless Simulators, HDMI Capture Kit, First Year Full System Support and Maintenance.</v>
          </cell>
          <cell r="C732">
            <v>32000</v>
          </cell>
          <cell r="D732">
            <v>0</v>
          </cell>
          <cell r="E732" t="str">
            <v>253K463501</v>
          </cell>
          <cell r="F732" t="e">
            <v>#N/A</v>
          </cell>
        </row>
        <row r="733">
          <cell r="A733" t="str">
            <v>LSO-006</v>
          </cell>
          <cell r="B733" t="str">
            <v>Learning Space One: Mobile Cart Configuration (VGA) Includes Mac Mini, 24" Monitor, 2 Axis P5512 Cameras on Mobile Poles, Digital Audio Kit (Microphone), Wireless Bridge for CAE Healthcare Wireless Simulators, VGA Capture Kit, First Year Full System Support and Maintenance.</v>
          </cell>
          <cell r="C733">
            <v>39900</v>
          </cell>
          <cell r="D733">
            <v>0</v>
          </cell>
          <cell r="E733" t="str">
            <v>253K463700</v>
          </cell>
          <cell r="F733" t="e">
            <v>#N/A</v>
          </cell>
        </row>
        <row r="734">
          <cell r="A734" t="str">
            <v>LSO-008</v>
          </cell>
          <cell r="B734" t="str">
            <v>Learning Space One: Mobile Cart Configuration (HDMI) Includes Mac Mini, 24" Monitor, 2 Axis P5512 Cameras on Mobile Poles, Digital Audio Kit (Microphone), Wireless Bridge for CAE Healthcare Wireless Simulators, HDMI Capture Kit, First Year Full System Support and Maintenance.</v>
          </cell>
          <cell r="C734">
            <v>39900</v>
          </cell>
          <cell r="D734">
            <v>0</v>
          </cell>
          <cell r="E734" t="str">
            <v>253K463701</v>
          </cell>
          <cell r="F734" t="e">
            <v>#N/A</v>
          </cell>
        </row>
        <row r="735">
          <cell r="A735" t="str">
            <v>SHIP-LSOC</v>
          </cell>
          <cell r="B735" t="str">
            <v>Canadian Shipping Charges for LearningSpace One</v>
          </cell>
          <cell r="C735">
            <v>700</v>
          </cell>
          <cell r="D735">
            <v>0</v>
          </cell>
          <cell r="E735" t="str">
            <v>SHIP-001C</v>
          </cell>
          <cell r="F735" t="e">
            <v>#N/A</v>
          </cell>
        </row>
        <row r="736">
          <cell r="A736" t="str">
            <v>SHIP-LSOD</v>
          </cell>
          <cell r="B736" t="str">
            <v>Domestic Shipping Charges for LearningSpace One</v>
          </cell>
          <cell r="C736">
            <v>495</v>
          </cell>
          <cell r="D736">
            <v>0</v>
          </cell>
          <cell r="E736" t="str">
            <v>SHIP-001D</v>
          </cell>
          <cell r="F736" t="e">
            <v>#N/A</v>
          </cell>
        </row>
        <row r="737">
          <cell r="A737" t="str">
            <v>SHIP-LSOI</v>
          </cell>
          <cell r="B737" t="str">
            <v>International Shipping Charges for LearningSpace One</v>
          </cell>
          <cell r="C737">
            <v>1495</v>
          </cell>
          <cell r="D737">
            <v>0</v>
          </cell>
          <cell r="E737" t="str">
            <v>SHIP-001I</v>
          </cell>
          <cell r="F737" t="e">
            <v>#N/A</v>
          </cell>
        </row>
        <row r="738">
          <cell r="A738" t="str">
            <v>SHIP-LSOM</v>
          </cell>
          <cell r="B738" t="str">
            <v>Misc. Shipping Services for LearningSpace One products (includes packaging and shipping)</v>
          </cell>
          <cell r="C738">
            <v>0</v>
          </cell>
          <cell r="D738">
            <v>0</v>
          </cell>
          <cell r="E738" t="str">
            <v>Shipping</v>
          </cell>
          <cell r="F738" t="e">
            <v>#N/A</v>
          </cell>
        </row>
        <row r="739">
          <cell r="A739" t="str">
            <v>TRN-LSO01</v>
          </cell>
          <cell r="B739" t="str">
            <v>LearningSpace On-Site 3-Day Training. The LearningSpace Basic Training Course instructs beginner-level participants on general operations, techniques and maintenance of the LearningSpace system.</v>
          </cell>
          <cell r="C739">
            <v>10000</v>
          </cell>
          <cell r="D739">
            <v>0</v>
          </cell>
          <cell r="E739" t="str">
            <v>TRN-027</v>
          </cell>
          <cell r="F739" t="e">
            <v>#N/A</v>
          </cell>
        </row>
        <row r="740">
          <cell r="A740" t="str">
            <v>TRN-LSO02</v>
          </cell>
          <cell r="B740" t="str">
            <v>LearningSpace On-Site Custom Education 3-Day Training includes a Customizable On-Site Course conducted by a CAE Healthcare LearningSpace Educator</v>
          </cell>
          <cell r="C740">
            <v>10000</v>
          </cell>
          <cell r="D740">
            <v>0</v>
          </cell>
          <cell r="E740" t="str">
            <v>TRN-033</v>
          </cell>
          <cell r="F740" t="e">
            <v>#N/A</v>
          </cell>
        </row>
        <row r="741">
          <cell r="A741" t="str">
            <v>TRN-LSO03</v>
          </cell>
          <cell r="B741" t="str">
            <v>LearningSpace On-Site Education Consultation - Per Day</v>
          </cell>
          <cell r="C741">
            <v>3000</v>
          </cell>
          <cell r="D741">
            <v>0</v>
          </cell>
          <cell r="E741" t="str">
            <v>TRN-034</v>
          </cell>
          <cell r="F741" t="e">
            <v>#N/A</v>
          </cell>
        </row>
        <row r="742">
          <cell r="A742" t="str">
            <v>TRN-LSO04</v>
          </cell>
          <cell r="B742" t="str">
            <v>LearningSpace Remote Training Webinar - Per Hour</v>
          </cell>
          <cell r="C742">
            <v>500</v>
          </cell>
          <cell r="D742">
            <v>0</v>
          </cell>
          <cell r="E742" t="str">
            <v>TRN-035</v>
          </cell>
          <cell r="F742" t="e">
            <v>#N/A</v>
          </cell>
        </row>
        <row r="743">
          <cell r="A743" t="str">
            <v>TRN-LSO05</v>
          </cell>
          <cell r="B743" t="str">
            <v>LearningSpace Basic In-House Three Day Course - Per Person. The LearningSpace Basic Training Course instructs beginner-level participants on general operations, techniques and maintenance of the LearningSpace system</v>
          </cell>
          <cell r="C743">
            <v>749</v>
          </cell>
          <cell r="D743">
            <v>0</v>
          </cell>
          <cell r="E743" t="str">
            <v>TRN-037</v>
          </cell>
          <cell r="F743" t="e">
            <v>#N/A</v>
          </cell>
        </row>
        <row r="744">
          <cell r="A744" t="str">
            <v>TRN-LSO06</v>
          </cell>
          <cell r="B744" t="str">
            <v>LearningSpace Advanced In-House Two Day Course - Per Person. The LearningSpace Advanced Training Course instructs intermediate to advanced-level participants on general operations, techniques and maintenance of the LearningSpace system</v>
          </cell>
          <cell r="C744">
            <v>495</v>
          </cell>
          <cell r="D744">
            <v>0</v>
          </cell>
          <cell r="E744" t="str">
            <v>TRN-036</v>
          </cell>
          <cell r="F744" t="e">
            <v>#N/A</v>
          </cell>
        </row>
        <row r="745">
          <cell r="A745" t="str">
            <v>WAR-LSO01</v>
          </cell>
          <cell r="B745" t="str">
            <v>LearningSpace One Assurance</v>
          </cell>
          <cell r="C745">
            <v>5000</v>
          </cell>
          <cell r="D745">
            <v>0</v>
          </cell>
          <cell r="E745" t="str">
            <v>SFWAR-004</v>
          </cell>
          <cell r="F745" t="e">
            <v>#N/A</v>
          </cell>
        </row>
        <row r="746">
          <cell r="A746" t="str">
            <v>WAR-LSO02</v>
          </cell>
          <cell r="B746" t="str">
            <v>LearningSpace One Assurance Multi Year (Price Per System, Minimum 2 Years Required)</v>
          </cell>
          <cell r="C746">
            <v>4750</v>
          </cell>
          <cell r="D746">
            <v>0</v>
          </cell>
          <cell r="E746" t="str">
            <v>SFWAR-004</v>
          </cell>
          <cell r="F746" t="e">
            <v>#N/A</v>
          </cell>
        </row>
        <row r="747">
          <cell r="A747" t="str">
            <v>WAR-LSO03</v>
          </cell>
          <cell r="B747" t="str">
            <v>LearningSpace One Assurance Multi Year (Price Per System, Minimum 3 Years Required)</v>
          </cell>
          <cell r="C747">
            <v>4500</v>
          </cell>
          <cell r="D747">
            <v>0</v>
          </cell>
          <cell r="E747" t="str">
            <v>SFWAR-004</v>
          </cell>
          <cell r="F747" t="e">
            <v>#N/A</v>
          </cell>
        </row>
        <row r="748">
          <cell r="A748" t="str">
            <v>ACC-LSEP01</v>
          </cell>
          <cell r="B748" t="str">
            <v>Software License for LearningSpace Enterprise - Simulator Data Capture Server for 1 Additional Simulator</v>
          </cell>
          <cell r="C748">
            <v>5000</v>
          </cell>
          <cell r="D748">
            <v>0</v>
          </cell>
          <cell r="E748" t="str">
            <v>881K460000</v>
          </cell>
          <cell r="F748" t="e">
            <v>#N/A</v>
          </cell>
        </row>
        <row r="749">
          <cell r="A749" t="str">
            <v>ACC-LSEP02</v>
          </cell>
          <cell r="B749" t="str">
            <v>LearningSpace Enterprise - Video Capture Server Provides Capacity for up to 10 Additional Video Feeds with the LearningSpace Enterprise Package. No Additional Devices are Provided with this Server.</v>
          </cell>
          <cell r="C749">
            <v>15000</v>
          </cell>
          <cell r="D749">
            <v>0</v>
          </cell>
          <cell r="E749" t="str">
            <v>253K462200</v>
          </cell>
          <cell r="F749" t="e">
            <v>#N/A</v>
          </cell>
        </row>
        <row r="750">
          <cell r="A750" t="str">
            <v>ACC-LSEP03</v>
          </cell>
          <cell r="B750" t="str">
            <v>LearningSpace Enterprise Plus - Failover Provides a Redundant Application Server and Storage Array Configured as a Backup Device for LearningSpace Enterprise Plus.</v>
          </cell>
          <cell r="C750">
            <v>25000</v>
          </cell>
          <cell r="D750">
            <v>0</v>
          </cell>
          <cell r="E750" t="str">
            <v>253k461000</v>
          </cell>
          <cell r="F750" t="e">
            <v>#N/A</v>
          </cell>
        </row>
        <row r="751">
          <cell r="A751" t="str">
            <v>ACC-LSEP04</v>
          </cell>
          <cell r="B751" t="str">
            <v>LearningSpace GO is a Mobile Recording Option Synchronizing with LearningSpace Base, Enterprise, and Enterprise Plus. Includes 13" MacBook Pro, 2 Axis M3006V Cameras on Gorilla Pods, Digital Audio Kit (Microphone), Rolling Laptop Bag, and All Necessary Wires.</v>
          </cell>
          <cell r="C751">
            <v>12000</v>
          </cell>
          <cell r="D751">
            <v>0</v>
          </cell>
          <cell r="E751" t="str">
            <v>253K460400</v>
          </cell>
          <cell r="F751" t="e">
            <v>#N/A</v>
          </cell>
        </row>
        <row r="752">
          <cell r="A752" t="str">
            <v>ACC-LSEP05</v>
          </cell>
          <cell r="B752" t="str">
            <v>VGA Connection Kit</v>
          </cell>
          <cell r="C752">
            <v>2700</v>
          </cell>
          <cell r="D752">
            <v>0</v>
          </cell>
          <cell r="E752" t="str">
            <v>253k430600</v>
          </cell>
          <cell r="F752" t="e">
            <v>#N/A</v>
          </cell>
        </row>
        <row r="753">
          <cell r="A753" t="str">
            <v>ACC-LSEP06</v>
          </cell>
          <cell r="B753" t="str">
            <v>HD Display Capture Unit</v>
          </cell>
          <cell r="C753">
            <v>3300</v>
          </cell>
          <cell r="D753">
            <v>0</v>
          </cell>
          <cell r="E753" t="str">
            <v>147K461400</v>
          </cell>
          <cell r="F753" t="e">
            <v>#N/A</v>
          </cell>
        </row>
        <row r="754">
          <cell r="A754" t="str">
            <v>ACC-LSEP07</v>
          </cell>
          <cell r="B754" t="str">
            <v>Axis P5512 Camera and Ceiling Tile</v>
          </cell>
          <cell r="C754">
            <v>1400</v>
          </cell>
          <cell r="D754">
            <v>0</v>
          </cell>
          <cell r="E754" t="str">
            <v>147K432200</v>
          </cell>
          <cell r="F754" t="e">
            <v>#N/A</v>
          </cell>
        </row>
        <row r="755">
          <cell r="A755" t="str">
            <v>ACC-LSEP08</v>
          </cell>
          <cell r="B755" t="str">
            <v>PoE Injector Kit</v>
          </cell>
          <cell r="C755">
            <v>192</v>
          </cell>
          <cell r="D755">
            <v>0</v>
          </cell>
          <cell r="E755" t="str">
            <v>147k461000</v>
          </cell>
          <cell r="F755" t="e">
            <v>#N/A</v>
          </cell>
        </row>
        <row r="756">
          <cell r="A756" t="str">
            <v>ACC-LSEP09</v>
          </cell>
          <cell r="B756" t="str">
            <v>Axis Q7401 Video Encoder</v>
          </cell>
          <cell r="C756">
            <v>700</v>
          </cell>
          <cell r="D756">
            <v>0</v>
          </cell>
          <cell r="E756" t="str">
            <v>430KK43138</v>
          </cell>
          <cell r="F756" t="e">
            <v>#N/A</v>
          </cell>
        </row>
        <row r="757">
          <cell r="A757" t="str">
            <v>ACC-LSEP10</v>
          </cell>
          <cell r="B757" t="str">
            <v>LearningSpace Digital Audio Kit</v>
          </cell>
          <cell r="C757">
            <v>776.26</v>
          </cell>
          <cell r="D757">
            <v>0</v>
          </cell>
          <cell r="E757" t="str">
            <v>147k430300</v>
          </cell>
          <cell r="F757" t="e">
            <v>#N/A</v>
          </cell>
        </row>
        <row r="758">
          <cell r="A758" t="str">
            <v>ACC-LSEP11</v>
          </cell>
          <cell r="B758" t="str">
            <v>LearningSpace Video/Application Replacement Server (No software)</v>
          </cell>
          <cell r="C758">
            <v>2000</v>
          </cell>
          <cell r="D758">
            <v>0</v>
          </cell>
          <cell r="E758" t="str">
            <v>418KK00017</v>
          </cell>
          <cell r="F758" t="e">
            <v>#N/A</v>
          </cell>
        </row>
        <row r="759">
          <cell r="A759" t="str">
            <v>ACC-LSEP12</v>
          </cell>
          <cell r="B759" t="str">
            <v>Netgear 48-Port PoE Switch</v>
          </cell>
          <cell r="C759">
            <v>3250</v>
          </cell>
          <cell r="D759">
            <v>0</v>
          </cell>
          <cell r="E759" t="str">
            <v>253KK43009</v>
          </cell>
          <cell r="F759" t="e">
            <v>#N/A</v>
          </cell>
        </row>
        <row r="760">
          <cell r="A760" t="str">
            <v>ACC-LSEP13</v>
          </cell>
          <cell r="B760" t="str">
            <v>Rack, UPS, Console, KVM</v>
          </cell>
          <cell r="C760">
            <v>4500</v>
          </cell>
          <cell r="D760">
            <v>0</v>
          </cell>
          <cell r="E760" t="str">
            <v>147k460100</v>
          </cell>
          <cell r="F760" t="e">
            <v>#N/A</v>
          </cell>
        </row>
        <row r="761">
          <cell r="A761" t="str">
            <v>ACC-LSEP14</v>
          </cell>
          <cell r="B761" t="str">
            <v>LearningSpace Storage Array</v>
          </cell>
          <cell r="C761">
            <v>10000</v>
          </cell>
          <cell r="D761">
            <v>0</v>
          </cell>
          <cell r="E761" t="str">
            <v>147K460200</v>
          </cell>
          <cell r="F761" t="e">
            <v>#N/A</v>
          </cell>
        </row>
        <row r="762">
          <cell r="A762" t="str">
            <v>ACC-LSEP15</v>
          </cell>
          <cell r="B762" t="str">
            <v>LearningSpace Enterprise Plus Application Replacement Server</v>
          </cell>
          <cell r="C762">
            <v>9502.48</v>
          </cell>
          <cell r="D762">
            <v>0</v>
          </cell>
          <cell r="E762" t="str">
            <v>253K462400</v>
          </cell>
          <cell r="F762" t="e">
            <v>#N/A</v>
          </cell>
        </row>
        <row r="763">
          <cell r="A763" t="str">
            <v>ACC-LSEP16</v>
          </cell>
          <cell r="B763" t="str">
            <v>Phone Capture Bundle</v>
          </cell>
          <cell r="C763">
            <v>1143</v>
          </cell>
          <cell r="D763">
            <v>0</v>
          </cell>
          <cell r="E763" t="str">
            <v>147k460300</v>
          </cell>
          <cell r="F763" t="e">
            <v>#N/A</v>
          </cell>
        </row>
        <row r="764">
          <cell r="A764" t="str">
            <v>ACC-LSEP17</v>
          </cell>
          <cell r="B764" t="str">
            <v>LearningSpace LinkSys Wireless-N Bridge</v>
          </cell>
          <cell r="C764">
            <v>160.68</v>
          </cell>
          <cell r="D764">
            <v>0</v>
          </cell>
          <cell r="E764" t="str">
            <v>101KK46002</v>
          </cell>
          <cell r="F764" t="e">
            <v>#N/A</v>
          </cell>
        </row>
        <row r="765">
          <cell r="A765" t="str">
            <v>ACC-LSEP18</v>
          </cell>
          <cell r="B765" t="str">
            <v>Axis P7701 Video Encoder</v>
          </cell>
          <cell r="C765">
            <v>734</v>
          </cell>
          <cell r="D765">
            <v>0</v>
          </cell>
          <cell r="E765" t="str">
            <v>430KK43148</v>
          </cell>
          <cell r="F765" t="e">
            <v>#N/A</v>
          </cell>
        </row>
        <row r="766">
          <cell r="A766" t="str">
            <v>ACC-LSEP19</v>
          </cell>
          <cell r="B766" t="str">
            <v>Axis M3007-PV 360°/180° Fixed Dome Camera (1080p HD)</v>
          </cell>
          <cell r="C766">
            <v>758.03</v>
          </cell>
          <cell r="D766">
            <v>0</v>
          </cell>
          <cell r="E766" t="str">
            <v>430KK43149</v>
          </cell>
          <cell r="F766" t="e">
            <v>#N/A</v>
          </cell>
        </row>
        <row r="767">
          <cell r="A767" t="str">
            <v>ACC-LSEP20</v>
          </cell>
          <cell r="B767" t="str">
            <v>Axis M3006-PV 134° Fixed Dome Camera (1080p HD)</v>
          </cell>
          <cell r="C767">
            <v>584</v>
          </cell>
          <cell r="D767">
            <v>0</v>
          </cell>
          <cell r="E767" t="str">
            <v>434KK46120</v>
          </cell>
          <cell r="F767" t="e">
            <v>#N/A</v>
          </cell>
        </row>
        <row r="768">
          <cell r="A768" t="str">
            <v>ACC-LSEP21</v>
          </cell>
          <cell r="B768" t="str">
            <v>International Power Cords for South and North Korea</v>
          </cell>
          <cell r="C768">
            <v>30</v>
          </cell>
          <cell r="D768">
            <v>0</v>
          </cell>
          <cell r="E768" t="str">
            <v>024-KK-46312</v>
          </cell>
          <cell r="F768" t="e">
            <v>#N/A</v>
          </cell>
        </row>
        <row r="769">
          <cell r="A769" t="str">
            <v>ACC-LSEP22</v>
          </cell>
          <cell r="B769" t="str">
            <v>International Power Cords for Denmark and Greenland</v>
          </cell>
          <cell r="C769">
            <v>30</v>
          </cell>
          <cell r="D769">
            <v>0</v>
          </cell>
          <cell r="E769" t="str">
            <v>024-KK-46311</v>
          </cell>
          <cell r="F769" t="e">
            <v>#N/A</v>
          </cell>
        </row>
        <row r="770">
          <cell r="A770" t="str">
            <v>ACC-LSEP23</v>
          </cell>
          <cell r="B770" t="str">
            <v>International Power Cords for Argentina</v>
          </cell>
          <cell r="C770">
            <v>30</v>
          </cell>
          <cell r="D770">
            <v>0</v>
          </cell>
          <cell r="E770" t="str">
            <v>024-KK-46310</v>
          </cell>
          <cell r="F770" t="e">
            <v>#N/A</v>
          </cell>
        </row>
        <row r="771">
          <cell r="A771" t="str">
            <v>ACC-LSEP24</v>
          </cell>
          <cell r="B771" t="str">
            <v>International Power Cords for Brazil</v>
          </cell>
          <cell r="C771">
            <v>30</v>
          </cell>
          <cell r="D771">
            <v>0</v>
          </cell>
          <cell r="E771" t="str">
            <v>024-KK-46309</v>
          </cell>
          <cell r="F771" t="e">
            <v>#N/A</v>
          </cell>
        </row>
        <row r="772">
          <cell r="A772" t="str">
            <v>ACC-LSEP25</v>
          </cell>
          <cell r="B772" t="str">
            <v>International Power Cords for Australia, Algeria, Christmas Island, Cocos Island, Cook Island, Fiji, Kiribati, Nauru, New Zealand, Norfolk Island, Papua New Guinea, Uruguay, Vanuatu, and Western Samoa</v>
          </cell>
          <cell r="C772">
            <v>30</v>
          </cell>
          <cell r="D772">
            <v>0</v>
          </cell>
          <cell r="E772" t="str">
            <v>024-KK-46308</v>
          </cell>
          <cell r="F772" t="e">
            <v>#N/A</v>
          </cell>
        </row>
        <row r="773">
          <cell r="A773" t="str">
            <v>ACC-LSEP26</v>
          </cell>
          <cell r="B773" t="str">
            <v>International Power Cords for China</v>
          </cell>
          <cell r="C773">
            <v>30</v>
          </cell>
          <cell r="D773">
            <v>0</v>
          </cell>
          <cell r="E773" t="str">
            <v>024-KK-46307</v>
          </cell>
          <cell r="F773" t="e">
            <v>#N/A</v>
          </cell>
        </row>
        <row r="774">
          <cell r="A774" t="str">
            <v>ACC-LSEP27</v>
          </cell>
          <cell r="B774" t="str">
            <v>International Power Cords for the following Countries: Albania, Andorra, Angola, Armenia, Aruba, Austria, Azerbaijan, Balearic Island, Belarus, Belgium, Bolivia, Bosnia &amp; Herzegovina, Bulgaria, Burkina Faso, Burundi, Cambodia, Cameroon, Canary Islands (Spain), Cape Verde, Central African Republic, Chad, Comoros, Congo, Democratic Republic of Cote D?Ivoire/Ivory Coast, Croatia, Curacao Island, Czech Republic, Djibouti, East Timor, Egypt, Equatorial Guinea, Eritrea, Estonia, Ethiopia, Faeroe Island, Finland, France, French Guiana, Gabon, Germany, Greece, Guadeloupe, Guinea, Guiana-Bissau, Hungary, Iceland, Indonesia, Iran, Kazakhstan, Krakozhia, Latvia, Lettonia, Lithuania, Luxembourg, Macedonia, Madagascar, Madeira (Portugal) Majorca, Mali, Martinique, Mauritania, Moldova, Monaco, Mongolia, Morocco, Mozambique, Netherlands Antilles, Northlands, New Caledonia, New Guinea, Niger, Norway, Okinawa, Paraguay, Poland, Portugal, Reunion Island, Romania, Russia, Rwanda, St. Pierre &amp; Miquelon, Senegal, Serbia &amp; Montenegro, Slovakia, Slovenia, Somalia, Spain, Suriname, Svalbard (Norway), Sweden, Syria, Tahiti, Tajikistan, Togo, Tunisia, Turkey, Turkmenistan, Ukraine, Uzbekistan, Vatican, Vietnam, Yugoslavia (Former), Zambia</v>
          </cell>
          <cell r="C774">
            <v>30</v>
          </cell>
          <cell r="D774">
            <v>0</v>
          </cell>
          <cell r="E774" t="str">
            <v>024-KK-46306</v>
          </cell>
          <cell r="F774" t="e">
            <v>#N/A</v>
          </cell>
        </row>
        <row r="775">
          <cell r="A775" t="str">
            <v>ACC-LSEP28</v>
          </cell>
          <cell r="B775" t="str">
            <v>International Power Cords for the following Countries: South Africa, Afghanistan, Azores, Bangladesh, Benin, Bhutan, Gaza, India, Lesotho, Macao, Namibia, Maldives, Nepal, Pakistan, Pitcairn Island (U.K), Sir Lanka, Swaziland, Tonga, Uganda</v>
          </cell>
          <cell r="C775">
            <v>30</v>
          </cell>
          <cell r="D775">
            <v>0</v>
          </cell>
          <cell r="E775" t="str">
            <v>024-KK-46305</v>
          </cell>
          <cell r="F775" t="e">
            <v>#N/A</v>
          </cell>
        </row>
        <row r="776">
          <cell r="A776" t="str">
            <v>ACC-LSEP29</v>
          </cell>
          <cell r="B776" t="str">
            <v>International Power Cords for Israeli</v>
          </cell>
          <cell r="C776">
            <v>30</v>
          </cell>
          <cell r="D776">
            <v>0</v>
          </cell>
          <cell r="E776" t="str">
            <v>024-KK-46304</v>
          </cell>
          <cell r="F776" t="e">
            <v>#N/A</v>
          </cell>
        </row>
        <row r="777">
          <cell r="A777" t="str">
            <v>ACC-LSEP30</v>
          </cell>
          <cell r="B777" t="str">
            <v>International Power Cords for Italy, Chile, Libya</v>
          </cell>
          <cell r="C777">
            <v>30</v>
          </cell>
          <cell r="D777">
            <v>0</v>
          </cell>
          <cell r="E777" t="str">
            <v>024-KK-46303</v>
          </cell>
          <cell r="F777" t="e">
            <v>#N/A</v>
          </cell>
        </row>
        <row r="778">
          <cell r="A778" t="str">
            <v>ACC-LSEP31</v>
          </cell>
          <cell r="B778" t="str">
            <v>International Power Cords for Japan, Colombia</v>
          </cell>
          <cell r="C778">
            <v>30</v>
          </cell>
          <cell r="D778">
            <v>0</v>
          </cell>
          <cell r="E778" t="str">
            <v>024-KK-46302</v>
          </cell>
          <cell r="F778" t="e">
            <v>#N/A</v>
          </cell>
        </row>
        <row r="779">
          <cell r="A779" t="str">
            <v>ACC-LSEP32</v>
          </cell>
          <cell r="B779" t="str">
            <v>International Power Cords for Switzerland, Liechtenstein</v>
          </cell>
          <cell r="C779">
            <v>30</v>
          </cell>
          <cell r="D779">
            <v>0</v>
          </cell>
          <cell r="E779" t="str">
            <v>024-KK-46301</v>
          </cell>
          <cell r="F779" t="e">
            <v>#N/A</v>
          </cell>
        </row>
        <row r="780">
          <cell r="A780" t="str">
            <v>ACC-LSEP33</v>
          </cell>
          <cell r="B780" t="str">
            <v>International Power Cords for the following Countries: Antigua, Barbuda, Bahrain, Bermuda, Botswana, Burma, Myanmar, Channel, island, Cyprus, Dominica, England, Falkland Island, Gambia, Ghana, Gibraltar, Grenada, Guyana, Hong Kong, Iraq, Ireland, Isle of Man, Jordan, Kenya, Kuwait, Lebanon, Liberia, Malawi, Malaysia, Malta, Mauritius, Montserrat, Nigeria, North Ireland, Oman, Qatar, St. Kitts, Nevis, St. Lucia, St. Vincent, Saudi Arabia, Scotland, Seychelles, Serra Leone, Singapore, Sudan, Tanzania, Trinidad, Tobago, United Arab Emirates, United Kingdom, Wales, Yemen, Republic of Zaire, Zimbabwe</v>
          </cell>
          <cell r="C780">
            <v>30</v>
          </cell>
          <cell r="D780">
            <v>0</v>
          </cell>
          <cell r="E780" t="str">
            <v>024-KK-46300</v>
          </cell>
          <cell r="F780" t="e">
            <v>#N/A</v>
          </cell>
        </row>
        <row r="781">
          <cell r="A781" t="str">
            <v>ACC-LSEP34</v>
          </cell>
          <cell r="B781" t="str">
            <v>Axis P5534 HD 720p PTZ Camera and Ceiling Tile</v>
          </cell>
          <cell r="C781">
            <v>2800</v>
          </cell>
          <cell r="D781">
            <v>0</v>
          </cell>
          <cell r="E781" t="str">
            <v>147K432300</v>
          </cell>
          <cell r="F781" t="e">
            <v>#N/A</v>
          </cell>
        </row>
        <row r="782">
          <cell r="A782" t="str">
            <v>ACC-LSEP35</v>
          </cell>
          <cell r="B782" t="str">
            <v>UPS APC 2200VA 120V</v>
          </cell>
          <cell r="C782">
            <v>1290</v>
          </cell>
          <cell r="D782">
            <v>0</v>
          </cell>
          <cell r="E782" t="str">
            <v>434KK46003</v>
          </cell>
          <cell r="F782" t="e">
            <v>#N/A</v>
          </cell>
        </row>
        <row r="783">
          <cell r="A783" t="str">
            <v>ACC-LSEP36</v>
          </cell>
          <cell r="B783" t="str">
            <v>UPS APC 2200VA 240V</v>
          </cell>
          <cell r="C783">
            <v>1765</v>
          </cell>
          <cell r="D783">
            <v>0</v>
          </cell>
          <cell r="E783" t="str">
            <v>434KK46005</v>
          </cell>
          <cell r="F783" t="e">
            <v>#N/A</v>
          </cell>
        </row>
        <row r="784">
          <cell r="A784" t="str">
            <v>ACC-LSEP37</v>
          </cell>
          <cell r="B784" t="str">
            <v>Storage Array and Hard Drives for LearningSpace Enterprise Plus</v>
          </cell>
          <cell r="C784">
            <v>15600</v>
          </cell>
          <cell r="D784">
            <v>0</v>
          </cell>
          <cell r="E784" t="str">
            <v>147K460900</v>
          </cell>
          <cell r="F784" t="e">
            <v>#N/A</v>
          </cell>
        </row>
        <row r="785">
          <cell r="A785" t="str">
            <v>ACC-LSEP38</v>
          </cell>
          <cell r="B785" t="str">
            <v>Wall Bracket for Axis Cameras P5534/P5512</v>
          </cell>
          <cell r="C785">
            <v>180</v>
          </cell>
          <cell r="D785">
            <v>0</v>
          </cell>
          <cell r="E785" t="str">
            <v>016KK00002</v>
          </cell>
          <cell r="F785" t="e">
            <v>#N/A</v>
          </cell>
        </row>
        <row r="786">
          <cell r="A786" t="str">
            <v>ACC-LSEP39</v>
          </cell>
          <cell r="B786" t="str">
            <v>42U LearningSpace Equipment Rack</v>
          </cell>
          <cell r="C786">
            <v>3000</v>
          </cell>
          <cell r="D786">
            <v>0</v>
          </cell>
          <cell r="E786" t="str">
            <v>434KK46001</v>
          </cell>
          <cell r="F786" t="e">
            <v>#N/A</v>
          </cell>
        </row>
        <row r="787">
          <cell r="A787" t="str">
            <v>ACC-LSEP40</v>
          </cell>
          <cell r="B787" t="str">
            <v>LearningSpace Rack Mount PDU</v>
          </cell>
          <cell r="C787">
            <v>175</v>
          </cell>
          <cell r="D787">
            <v>0</v>
          </cell>
          <cell r="E787" t="str">
            <v>434KK46004</v>
          </cell>
          <cell r="F787" t="e">
            <v>#N/A</v>
          </cell>
        </row>
        <row r="788">
          <cell r="A788" t="str">
            <v>ACC-LSEP41</v>
          </cell>
          <cell r="B788" t="str">
            <v>LearningSpace Audio Module</v>
          </cell>
          <cell r="C788">
            <v>500</v>
          </cell>
          <cell r="D788">
            <v>0</v>
          </cell>
          <cell r="E788" t="str">
            <v>430KK43132</v>
          </cell>
          <cell r="F788" t="e">
            <v>#N/A</v>
          </cell>
        </row>
        <row r="789">
          <cell r="A789" t="str">
            <v>ACC-LSEP42</v>
          </cell>
          <cell r="B789" t="str">
            <v>LearningSpace Microphone</v>
          </cell>
          <cell r="C789">
            <v>230</v>
          </cell>
          <cell r="D789">
            <v>0</v>
          </cell>
          <cell r="E789" t="str">
            <v>430KK43131</v>
          </cell>
          <cell r="F789" t="e">
            <v>#N/A</v>
          </cell>
        </row>
        <row r="790">
          <cell r="A790" t="str">
            <v>ACC-LSEP43</v>
          </cell>
          <cell r="B790" t="str">
            <v>LearningSpace KVM</v>
          </cell>
          <cell r="C790">
            <v>2250</v>
          </cell>
          <cell r="D790">
            <v>0</v>
          </cell>
          <cell r="E790" t="str">
            <v>147K460600</v>
          </cell>
          <cell r="F790" t="e">
            <v>#N/A</v>
          </cell>
        </row>
        <row r="791">
          <cell r="A791" t="str">
            <v>ACC-LSEP44</v>
          </cell>
          <cell r="B791" t="str">
            <v>LearningSpace Multi Mode Fiber Transceiver</v>
          </cell>
          <cell r="C791">
            <v>650</v>
          </cell>
          <cell r="D791">
            <v>0</v>
          </cell>
          <cell r="E791" t="str">
            <v>253KK46502</v>
          </cell>
          <cell r="F791" t="e">
            <v>#N/A</v>
          </cell>
        </row>
        <row r="792">
          <cell r="A792" t="str">
            <v>ACC-LSEP45</v>
          </cell>
          <cell r="B792" t="str">
            <v>Ceiling Tile for LearningSpace Camera</v>
          </cell>
          <cell r="C792">
            <v>80</v>
          </cell>
          <cell r="D792">
            <v>0</v>
          </cell>
          <cell r="E792" t="str">
            <v>031K463200</v>
          </cell>
          <cell r="F792" t="e">
            <v>#N/A</v>
          </cell>
        </row>
        <row r="793">
          <cell r="A793" t="str">
            <v>CRE-LSEP</v>
          </cell>
          <cell r="B793" t="str">
            <v>Credit from a LearningSpace Enterprise Plus Product</v>
          </cell>
          <cell r="C793">
            <v>0</v>
          </cell>
          <cell r="D793">
            <v>0</v>
          </cell>
          <cell r="E793" t="str">
            <v>CREDIT</v>
          </cell>
          <cell r="F793" t="e">
            <v>#N/A</v>
          </cell>
        </row>
        <row r="794">
          <cell r="A794" t="str">
            <v>DIS-LSEP01</v>
          </cell>
          <cell r="B794" t="str">
            <v>LearningSpace Competitor Trade-In Offer - for LearningSpace Enterprise Plus (10% off of total order)</v>
          </cell>
          <cell r="C794">
            <v>0</v>
          </cell>
          <cell r="D794">
            <v>0</v>
          </cell>
          <cell r="E794">
            <v>0</v>
          </cell>
          <cell r="F794" t="e">
            <v>#N/A</v>
          </cell>
        </row>
        <row r="795">
          <cell r="A795" t="str">
            <v>ISO-LSEP01</v>
          </cell>
          <cell r="B795" t="str">
            <v>Installation &amp; System Orientation of LearningSpace Enterprise Plus by a CAE Healthcare Technician</v>
          </cell>
          <cell r="C795">
            <v>3000</v>
          </cell>
          <cell r="D795">
            <v>0</v>
          </cell>
          <cell r="E795" t="str">
            <v>ISO</v>
          </cell>
          <cell r="F795" t="e">
            <v>#N/A</v>
          </cell>
        </row>
        <row r="796">
          <cell r="A796" t="str">
            <v>LSEP-001</v>
          </cell>
          <cell r="B796" t="str">
            <v>LearningSpace Enterprice Plus North America (80+ Cameras) Connects up to 20 Cameras and 4 Patient Simulators. Includes 42U Enclosed Equipment Rack, High Capacity Application Server, 2 Video Capture Servers, 20 Terabyte Storage Array, KVM Switch (17" LCD Monitor, Keyboard, Touchpad Mouse), APC 2200 UPS, 2- 10 Outlet PDU, Netgear 48 Port PoE Switch, Installation and 3 Days of On-site Training included</v>
          </cell>
          <cell r="C796">
            <v>239000</v>
          </cell>
          <cell r="D796">
            <v>0</v>
          </cell>
          <cell r="E796" t="str">
            <v>253K460800</v>
          </cell>
          <cell r="F796" t="e">
            <v>#N/A</v>
          </cell>
        </row>
        <row r="797">
          <cell r="A797" t="str">
            <v>LSEP-002</v>
          </cell>
          <cell r="B797" t="str">
            <v>LearningSpace Enterprice Plus International (International 220+V Countries) (80+ Cameras) Connects up to 20 Cameras and 4 Patient Simulators. Includes 42U Enclosed Equipment Rack, High Capacity Application Server, 2 Video Capture Servers, 20 Terabyte Storage Array, KVM Switch (17" LCD Monitor, Keyboard, Touchpad Mouse), APC 2200 UPS, 2- 10 Outlet PDU, Netgear 48-Port PoE Switch, Installation and 3 Days of On-site Training included</v>
          </cell>
          <cell r="C797">
            <v>239000</v>
          </cell>
          <cell r="D797">
            <v>0</v>
          </cell>
          <cell r="E797" t="str">
            <v>253K460900</v>
          </cell>
          <cell r="F797" t="e">
            <v>#N/A</v>
          </cell>
        </row>
        <row r="798">
          <cell r="A798" t="str">
            <v>SHIP-LSEPC</v>
          </cell>
          <cell r="B798" t="str">
            <v>Canadian Shipping Charges for LearningSpace Enterprise Plus</v>
          </cell>
          <cell r="C798">
            <v>700</v>
          </cell>
          <cell r="D798">
            <v>0</v>
          </cell>
          <cell r="E798" t="str">
            <v>SHIP-001C</v>
          </cell>
          <cell r="F798" t="e">
            <v>#N/A</v>
          </cell>
        </row>
        <row r="799">
          <cell r="A799" t="str">
            <v>SHIP-LSEPD</v>
          </cell>
          <cell r="B799" t="str">
            <v>Domestic Shipping Charges for LearningSpace Enterprise Plus</v>
          </cell>
          <cell r="C799">
            <v>495</v>
          </cell>
          <cell r="D799">
            <v>0</v>
          </cell>
          <cell r="E799" t="str">
            <v>SHIP-001D</v>
          </cell>
          <cell r="F799" t="e">
            <v>#N/A</v>
          </cell>
        </row>
        <row r="800">
          <cell r="A800" t="str">
            <v>SHIP-LSEPI</v>
          </cell>
          <cell r="B800" t="str">
            <v>International Shipping Charges for LearningSpace Enterprise Plus</v>
          </cell>
          <cell r="C800">
            <v>1495</v>
          </cell>
          <cell r="D800">
            <v>0</v>
          </cell>
          <cell r="E800" t="str">
            <v>SHIP-001I</v>
          </cell>
          <cell r="F800" t="e">
            <v>#N/A</v>
          </cell>
        </row>
        <row r="801">
          <cell r="A801" t="str">
            <v>SHIP-LSEPM</v>
          </cell>
          <cell r="B801" t="str">
            <v>Misc. Shipping Services for LearningSpace Enterprise Plus products (includes packaging and shipping)</v>
          </cell>
          <cell r="C801">
            <v>0</v>
          </cell>
          <cell r="D801">
            <v>0</v>
          </cell>
          <cell r="E801" t="str">
            <v>Shipping</v>
          </cell>
          <cell r="F801" t="e">
            <v>#N/A</v>
          </cell>
        </row>
        <row r="802">
          <cell r="A802" t="str">
            <v>TRN-LSEP01</v>
          </cell>
          <cell r="B802" t="str">
            <v>LearningSpace On-Site 3-Day Training. The LearningSpace Basic Training Course instructs beginner-level participants on general operations, techniques and maintenance of the LearningSpace system.</v>
          </cell>
          <cell r="C802">
            <v>10000</v>
          </cell>
          <cell r="D802">
            <v>0</v>
          </cell>
          <cell r="E802" t="str">
            <v>TRN-027</v>
          </cell>
          <cell r="F802" t="e">
            <v>#N/A</v>
          </cell>
        </row>
        <row r="803">
          <cell r="A803" t="str">
            <v>TRN-LSEP02</v>
          </cell>
          <cell r="B803" t="str">
            <v>LearningSpace On-Site Custom Education 3-Day Training includes a Customizable On-Site Course conducted by a CAE Healthcare LearningSpace Educator</v>
          </cell>
          <cell r="C803">
            <v>10000</v>
          </cell>
          <cell r="D803">
            <v>0</v>
          </cell>
          <cell r="E803" t="str">
            <v>TRN-033</v>
          </cell>
          <cell r="F803" t="e">
            <v>#N/A</v>
          </cell>
        </row>
        <row r="804">
          <cell r="A804" t="str">
            <v>TRN-LSEP03</v>
          </cell>
          <cell r="B804" t="str">
            <v>LearningSpace On-Site Education Consultation - Per Day</v>
          </cell>
          <cell r="C804">
            <v>3000</v>
          </cell>
          <cell r="D804">
            <v>0</v>
          </cell>
          <cell r="E804" t="str">
            <v>TRN-034</v>
          </cell>
          <cell r="F804" t="e">
            <v>#N/A</v>
          </cell>
        </row>
        <row r="805">
          <cell r="A805" t="str">
            <v>TRN-LSEP04</v>
          </cell>
          <cell r="B805" t="str">
            <v>LearningSpace Remote Training Webinar - Per Hour</v>
          </cell>
          <cell r="C805">
            <v>500</v>
          </cell>
          <cell r="D805">
            <v>0</v>
          </cell>
          <cell r="E805" t="str">
            <v>TRN-035</v>
          </cell>
          <cell r="F805" t="e">
            <v>#N/A</v>
          </cell>
        </row>
        <row r="806">
          <cell r="A806" t="str">
            <v>TRN-LSEP05</v>
          </cell>
          <cell r="B806" t="str">
            <v>LearningSpace Basic In-House Three Day Course - Per Person. The LearningSpace Basic Training Course instructs beginner-level participants on general operations, techniques and maintenance of the LearningSpace system</v>
          </cell>
          <cell r="C806">
            <v>749</v>
          </cell>
          <cell r="D806">
            <v>0</v>
          </cell>
          <cell r="E806" t="str">
            <v>TRN-037</v>
          </cell>
          <cell r="F806" t="e">
            <v>#N/A</v>
          </cell>
        </row>
        <row r="807">
          <cell r="A807" t="str">
            <v>TRN-LSEP06</v>
          </cell>
          <cell r="B807" t="str">
            <v>LearningSpace Advanced In-House Two Day Course - Per Person. The LearningSpace Advanced Training Course instructs intermediate to advanced-level participants on general operations, techniques and maintenance of the LearningSpace system</v>
          </cell>
          <cell r="C807">
            <v>495</v>
          </cell>
          <cell r="D807">
            <v>0</v>
          </cell>
          <cell r="E807" t="str">
            <v>TRN-036</v>
          </cell>
          <cell r="F807" t="e">
            <v>#N/A</v>
          </cell>
        </row>
        <row r="808">
          <cell r="A808" t="str">
            <v>WAR-LSEP01</v>
          </cell>
          <cell r="B808" t="str">
            <v>LearningSpace Enterprise Plus Assurance</v>
          </cell>
          <cell r="C808">
            <v>20000</v>
          </cell>
          <cell r="D808">
            <v>0</v>
          </cell>
          <cell r="E808" t="str">
            <v>SFWAR-002</v>
          </cell>
          <cell r="F808" t="e">
            <v>#N/A</v>
          </cell>
        </row>
        <row r="809">
          <cell r="A809" t="str">
            <v>WAR-LSEP02</v>
          </cell>
          <cell r="B809" t="str">
            <v>LearningSpace Enterprise Plus SDCS Assurance</v>
          </cell>
          <cell r="C809">
            <v>5000</v>
          </cell>
          <cell r="D809">
            <v>0</v>
          </cell>
          <cell r="E809" t="str">
            <v>SFWAR-003</v>
          </cell>
          <cell r="F809" t="e">
            <v>#N/A</v>
          </cell>
        </row>
        <row r="810">
          <cell r="A810" t="str">
            <v>WAR-LSEP03</v>
          </cell>
          <cell r="B810" t="str">
            <v>LearningSpace Enterprise Plus Assurance Multi Year (Price Per System, Minimum 2 Years Required)</v>
          </cell>
          <cell r="C810">
            <v>19000</v>
          </cell>
          <cell r="D810">
            <v>0</v>
          </cell>
          <cell r="E810" t="str">
            <v>SFWAR-002</v>
          </cell>
          <cell r="F810" t="e">
            <v>#N/A</v>
          </cell>
        </row>
        <row r="811">
          <cell r="A811" t="str">
            <v>WAR-LSEP04</v>
          </cell>
          <cell r="B811" t="str">
            <v>LearningSpace Enterprise Plus Assurance Multi Year (Price Per System, Minimum 3 Years Required)</v>
          </cell>
          <cell r="C811">
            <v>18000</v>
          </cell>
          <cell r="D811">
            <v>0</v>
          </cell>
          <cell r="E811" t="str">
            <v>SFWAR-002</v>
          </cell>
          <cell r="F811" t="e">
            <v>#N/A</v>
          </cell>
        </row>
        <row r="812">
          <cell r="A812" t="str">
            <v>WAR-LSEP05</v>
          </cell>
          <cell r="B812" t="str">
            <v>LearningSpace Enterprise Plus SDCS Assurance Multi Year (Price Per System, Minimum 2 Years Required)</v>
          </cell>
          <cell r="C812">
            <v>4750</v>
          </cell>
          <cell r="D812">
            <v>0</v>
          </cell>
          <cell r="E812" t="str">
            <v>SFWAR-003</v>
          </cell>
          <cell r="F812" t="e">
            <v>#N/A</v>
          </cell>
        </row>
        <row r="813">
          <cell r="A813" t="str">
            <v>WAR-LSEP06</v>
          </cell>
          <cell r="B813" t="str">
            <v>LearningSpace Enterprise Plus SDCS Assurance Multi Year (Price Per System, Minimum 3 Years Required)</v>
          </cell>
          <cell r="C813">
            <v>4500</v>
          </cell>
          <cell r="D813">
            <v>0</v>
          </cell>
          <cell r="E813" t="str">
            <v>SFWAR-003</v>
          </cell>
          <cell r="F813" t="e">
            <v>#N/A</v>
          </cell>
        </row>
        <row r="814">
          <cell r="A814" t="str">
            <v>ACC-LSE01</v>
          </cell>
          <cell r="B814" t="str">
            <v>Software License for LearningSpace Enterprise - Simulator Data Capture Server for 1 Additional Simulator</v>
          </cell>
          <cell r="C814">
            <v>5000</v>
          </cell>
          <cell r="D814">
            <v>0</v>
          </cell>
          <cell r="E814" t="str">
            <v>881K460000</v>
          </cell>
          <cell r="F814" t="e">
            <v>#N/A</v>
          </cell>
        </row>
        <row r="815">
          <cell r="A815" t="str">
            <v>ACC-LSE02</v>
          </cell>
          <cell r="B815" t="str">
            <v>LearningSpace Enterprise - Simulator Data Capture Server Provides Capacity for up to 10 Additional Simulators with the LearningSpace Enterprise package. No Additional Devices are Provided with this Server, Additional Software Licenses are need for Simulators #5 to #14 (LSA-SFW2), First Year Full System Support and Maintenance.</v>
          </cell>
          <cell r="C815">
            <v>10000</v>
          </cell>
          <cell r="D815">
            <v>0</v>
          </cell>
          <cell r="E815" t="str">
            <v>253K460300</v>
          </cell>
          <cell r="F815" t="e">
            <v>#N/A</v>
          </cell>
        </row>
        <row r="816">
          <cell r="A816" t="str">
            <v>ACC-LSE03</v>
          </cell>
          <cell r="B816" t="str">
            <v>LearningSpace Enterprise - Video Capture Server Provides Capacity for up to 10 Additional Video Feeds with the LearningSpace Enterprise Package. No Additional Devices are Provided with this Server.</v>
          </cell>
          <cell r="C816">
            <v>15000</v>
          </cell>
          <cell r="D816">
            <v>0</v>
          </cell>
          <cell r="E816" t="str">
            <v>253K462200</v>
          </cell>
          <cell r="F816" t="e">
            <v>#N/A</v>
          </cell>
        </row>
        <row r="817">
          <cell r="A817" t="str">
            <v>ACC-LSE04</v>
          </cell>
          <cell r="B817" t="str">
            <v>LearningSpace Enterprise - Failover Provides a Redundant Application Server and Storage Array Configured as a Backup Device for LearningSpace Enterprise.</v>
          </cell>
          <cell r="C817">
            <v>15000</v>
          </cell>
          <cell r="D817">
            <v>0</v>
          </cell>
          <cell r="E817" t="str">
            <v>253K460500</v>
          </cell>
          <cell r="F817" t="e">
            <v>#N/A</v>
          </cell>
        </row>
        <row r="818">
          <cell r="A818" t="str">
            <v>ACC-LSE05</v>
          </cell>
          <cell r="B818" t="str">
            <v>LearningSpace GO with Enterprise Purchase.</v>
          </cell>
          <cell r="C818">
            <v>12000</v>
          </cell>
          <cell r="D818">
            <v>0</v>
          </cell>
          <cell r="E818" t="str">
            <v>253K460400</v>
          </cell>
          <cell r="F818" t="e">
            <v>#N/A</v>
          </cell>
        </row>
        <row r="819">
          <cell r="A819" t="str">
            <v>ACC-LSE06</v>
          </cell>
          <cell r="B819" t="str">
            <v>VGA Connection Kit</v>
          </cell>
          <cell r="C819">
            <v>2700</v>
          </cell>
          <cell r="D819">
            <v>0</v>
          </cell>
          <cell r="E819" t="str">
            <v>253k430600</v>
          </cell>
          <cell r="F819" t="e">
            <v>#N/A</v>
          </cell>
        </row>
        <row r="820">
          <cell r="A820" t="str">
            <v>ACC-LSE07</v>
          </cell>
          <cell r="B820" t="str">
            <v>HD Capture Kit</v>
          </cell>
          <cell r="C820">
            <v>3300</v>
          </cell>
          <cell r="D820">
            <v>0</v>
          </cell>
          <cell r="E820" t="str">
            <v>147K461400</v>
          </cell>
          <cell r="F820" t="e">
            <v>#N/A</v>
          </cell>
        </row>
        <row r="821">
          <cell r="A821" t="str">
            <v>ACC-LSE08</v>
          </cell>
          <cell r="B821" t="str">
            <v>Axis P5512 Camera and Ceiling Tile</v>
          </cell>
          <cell r="C821">
            <v>1400</v>
          </cell>
          <cell r="D821">
            <v>0</v>
          </cell>
          <cell r="E821" t="str">
            <v>147K432200</v>
          </cell>
          <cell r="F821" t="e">
            <v>#N/A</v>
          </cell>
        </row>
        <row r="822">
          <cell r="A822" t="str">
            <v>ACC-LSE09</v>
          </cell>
          <cell r="B822" t="str">
            <v>PoE Injector Kit</v>
          </cell>
          <cell r="C822">
            <v>192</v>
          </cell>
          <cell r="D822">
            <v>0</v>
          </cell>
          <cell r="E822" t="str">
            <v>147k461000</v>
          </cell>
          <cell r="F822" t="e">
            <v>#N/A</v>
          </cell>
        </row>
        <row r="823">
          <cell r="A823" t="str">
            <v>ACC-LSE10</v>
          </cell>
          <cell r="B823" t="str">
            <v>Axis Q7401 Video Encoder</v>
          </cell>
          <cell r="C823">
            <v>700</v>
          </cell>
          <cell r="D823">
            <v>0</v>
          </cell>
          <cell r="E823" t="str">
            <v>430KK43138</v>
          </cell>
          <cell r="F823" t="e">
            <v>#N/A</v>
          </cell>
        </row>
        <row r="824">
          <cell r="A824" t="str">
            <v>ACC-LSE11</v>
          </cell>
          <cell r="B824" t="str">
            <v>LearningSpace Digital Audio Kit</v>
          </cell>
          <cell r="C824">
            <v>776.26</v>
          </cell>
          <cell r="D824">
            <v>0</v>
          </cell>
          <cell r="E824" t="str">
            <v>147k430300</v>
          </cell>
          <cell r="F824" t="e">
            <v>#N/A</v>
          </cell>
        </row>
        <row r="825">
          <cell r="A825" t="str">
            <v>ACC-LSE12</v>
          </cell>
          <cell r="B825" t="str">
            <v>LearningSpace Video/Application Replacement Server (No software)</v>
          </cell>
          <cell r="C825">
            <v>2000</v>
          </cell>
          <cell r="D825">
            <v>0</v>
          </cell>
          <cell r="E825" t="str">
            <v>418KK00017</v>
          </cell>
          <cell r="F825" t="e">
            <v>#N/A</v>
          </cell>
        </row>
        <row r="826">
          <cell r="A826" t="str">
            <v>ACC-LSE13</v>
          </cell>
          <cell r="B826" t="str">
            <v>Netgear 48-Port PoE Switch</v>
          </cell>
          <cell r="C826">
            <v>3250</v>
          </cell>
          <cell r="D826">
            <v>0</v>
          </cell>
          <cell r="E826" t="str">
            <v>253KK43009</v>
          </cell>
          <cell r="F826" t="e">
            <v>#N/A</v>
          </cell>
        </row>
        <row r="827">
          <cell r="A827" t="str">
            <v>ACC-LSE14</v>
          </cell>
          <cell r="B827" t="str">
            <v>Rack, UPS, Console, KVM</v>
          </cell>
          <cell r="C827">
            <v>4500</v>
          </cell>
          <cell r="D827">
            <v>0</v>
          </cell>
          <cell r="E827" t="str">
            <v>147k460100</v>
          </cell>
          <cell r="F827" t="e">
            <v>#N/A</v>
          </cell>
        </row>
        <row r="828">
          <cell r="A828" t="str">
            <v>ACC-LSE15</v>
          </cell>
          <cell r="B828" t="str">
            <v>LearningSpace Storage Array</v>
          </cell>
          <cell r="C828">
            <v>10000</v>
          </cell>
          <cell r="D828">
            <v>0</v>
          </cell>
          <cell r="E828" t="str">
            <v>147K460200</v>
          </cell>
          <cell r="F828" t="e">
            <v>#N/A</v>
          </cell>
        </row>
        <row r="829">
          <cell r="A829" t="str">
            <v>ACC-LSE16</v>
          </cell>
          <cell r="B829" t="str">
            <v>LearningSpace Enterprise Application Server</v>
          </cell>
          <cell r="C829">
            <v>2233</v>
          </cell>
          <cell r="D829">
            <v>0</v>
          </cell>
          <cell r="E829" t="str">
            <v>253k462100</v>
          </cell>
          <cell r="F829" t="e">
            <v>#N/A</v>
          </cell>
        </row>
        <row r="830">
          <cell r="A830" t="str">
            <v>ACC-LSE17</v>
          </cell>
          <cell r="B830" t="str">
            <v>Phone Capture Bundle</v>
          </cell>
          <cell r="C830">
            <v>1143</v>
          </cell>
          <cell r="D830">
            <v>0</v>
          </cell>
          <cell r="E830" t="str">
            <v>147k460300</v>
          </cell>
          <cell r="F830" t="e">
            <v>#N/A</v>
          </cell>
        </row>
        <row r="831">
          <cell r="A831" t="str">
            <v>ACC-LSE18</v>
          </cell>
          <cell r="B831" t="str">
            <v>LearningSpace LinkSys Wireless-N Bridge</v>
          </cell>
          <cell r="C831">
            <v>160.68</v>
          </cell>
          <cell r="D831">
            <v>0</v>
          </cell>
          <cell r="E831" t="str">
            <v>101KK46002</v>
          </cell>
          <cell r="F831" t="e">
            <v>#N/A</v>
          </cell>
        </row>
        <row r="832">
          <cell r="A832" t="str">
            <v>ACC-LSE19</v>
          </cell>
          <cell r="B832" t="str">
            <v>Axis P7701 Video Encoder</v>
          </cell>
          <cell r="C832">
            <v>734</v>
          </cell>
          <cell r="D832">
            <v>0</v>
          </cell>
          <cell r="E832" t="str">
            <v>430KK43148</v>
          </cell>
          <cell r="F832" t="e">
            <v>#N/A</v>
          </cell>
        </row>
        <row r="833">
          <cell r="A833" t="str">
            <v>ACC-LSE20</v>
          </cell>
          <cell r="B833" t="str">
            <v>Axis M3007-PV 360°/180° Fixed Dome Camera (1080p HD)</v>
          </cell>
          <cell r="C833">
            <v>758.03</v>
          </cell>
          <cell r="D833">
            <v>0</v>
          </cell>
          <cell r="E833" t="str">
            <v>430KK43149</v>
          </cell>
          <cell r="F833" t="e">
            <v>#N/A</v>
          </cell>
        </row>
        <row r="834">
          <cell r="A834" t="str">
            <v>ACC-LSE21</v>
          </cell>
          <cell r="B834" t="str">
            <v>Axis M3006-PV 134° Fixed Dome Camera (1080p HD)</v>
          </cell>
          <cell r="C834">
            <v>584</v>
          </cell>
          <cell r="D834">
            <v>0</v>
          </cell>
          <cell r="E834" t="str">
            <v>434KK46120</v>
          </cell>
          <cell r="F834" t="e">
            <v>#N/A</v>
          </cell>
        </row>
        <row r="835">
          <cell r="A835" t="str">
            <v>ACC-LSE22</v>
          </cell>
          <cell r="B835" t="str">
            <v>International Power Cords for South and North Korea</v>
          </cell>
          <cell r="C835">
            <v>30</v>
          </cell>
          <cell r="D835">
            <v>0</v>
          </cell>
          <cell r="E835" t="str">
            <v>024-KK-46312</v>
          </cell>
          <cell r="F835" t="e">
            <v>#N/A</v>
          </cell>
        </row>
        <row r="836">
          <cell r="A836" t="str">
            <v>ACC-LSE23</v>
          </cell>
          <cell r="B836" t="str">
            <v>International Power Cords for Denmark and Greenland</v>
          </cell>
          <cell r="C836">
            <v>30</v>
          </cell>
          <cell r="D836">
            <v>0</v>
          </cell>
          <cell r="E836" t="str">
            <v>024-KK-46311</v>
          </cell>
          <cell r="F836" t="e">
            <v>#N/A</v>
          </cell>
        </row>
        <row r="837">
          <cell r="A837" t="str">
            <v>ACC-LSE24</v>
          </cell>
          <cell r="B837" t="str">
            <v>International Power Cords for Argentina</v>
          </cell>
          <cell r="C837">
            <v>30</v>
          </cell>
          <cell r="D837">
            <v>0</v>
          </cell>
          <cell r="E837" t="str">
            <v>024-KK-46310</v>
          </cell>
          <cell r="F837" t="e">
            <v>#N/A</v>
          </cell>
        </row>
        <row r="838">
          <cell r="A838" t="str">
            <v>ACC-LSE25</v>
          </cell>
          <cell r="B838" t="str">
            <v>International Power Cords for Brazil</v>
          </cell>
          <cell r="C838">
            <v>30</v>
          </cell>
          <cell r="D838">
            <v>0</v>
          </cell>
          <cell r="E838" t="str">
            <v>024-KK-46309</v>
          </cell>
          <cell r="F838" t="e">
            <v>#N/A</v>
          </cell>
        </row>
        <row r="839">
          <cell r="A839" t="str">
            <v>ACC-LSE26</v>
          </cell>
          <cell r="B839" t="str">
            <v>International Power Cords for Australia, Algeria, Christmas Island, Cocos Island, Cook Island, Fiji, Kiribati, Nauru, New Zealand, Norfolk Island, Papua New Guinea, Uruguay, Vanuatu, and Western Samoa</v>
          </cell>
          <cell r="C839">
            <v>30</v>
          </cell>
          <cell r="D839">
            <v>0</v>
          </cell>
          <cell r="E839" t="str">
            <v>024-KK-46308</v>
          </cell>
          <cell r="F839" t="e">
            <v>#N/A</v>
          </cell>
        </row>
        <row r="840">
          <cell r="A840" t="str">
            <v>ACC-LSE27</v>
          </cell>
          <cell r="B840" t="str">
            <v>International Power Cords for China</v>
          </cell>
          <cell r="C840">
            <v>30</v>
          </cell>
          <cell r="D840">
            <v>0</v>
          </cell>
          <cell r="E840" t="str">
            <v>024-KK-46307</v>
          </cell>
          <cell r="F840" t="e">
            <v>#N/A</v>
          </cell>
        </row>
        <row r="841">
          <cell r="A841" t="str">
            <v>ACC-LSE28</v>
          </cell>
          <cell r="B841" t="str">
            <v>International Power Cords for the following Countries: Albania, Andorra, Angola, Armenia, Aruba, Austria, Azerbaijan, Balearic Island, Belarus, Belgium, Bolivia, Bosnia &amp; Herzegovina, Bulgaria, Burkina Faso, Burundi, Cambodia, Cameroon, Canary Islands (Spain), Cape Verde, Central African Republic, Chad, Comoros, Congo, Democratic Republic of Cote D?Ivoire/Ivory Coast, Croatia, Curacao Island, Czech Republic, Djibouti, East Timor, Egypt, Equatorial Guinea, Eritrea, Estonia, Ethiopia, Faeroe Island, Finland, France, French Guiana, Gabon, Germany, Greece, Guadeloupe, Guinea, Guiana-Bissau, Hungary, Iceland, Indonesia, Iran, Kazakhstan, Krakozhia, Latvia, Lettonia, Lithuania, Luxembourg, Macedonia, Madagascar, Madeira (Portugal) Majorca, Mali, Martinique, Mauritania, Moldova, Monaco, Mongolia, Morocco, Mozambique, Netherlands Antilles, Northlands, New Caledonia, New Guinea, Niger, Norway, Okinawa, Paraguay, Poland, Portugal, Reunion Island, Romania, Russia, Rwanda, St. Pierre &amp; Miquelon, Senegal, Serbia &amp; Montenegro, Slovakia, Slovenia, Somalia, Spain, Suriname, Svalbard (Norway), Sweden, Syria, Tahiti, Tajikistan, Togo, Tunisia, Turkey, Turkmenistan, Ukraine, Uzbekistan, Vatican, Vietnam, Yugoslavia (Former), Zambia</v>
          </cell>
          <cell r="C841">
            <v>30</v>
          </cell>
          <cell r="D841">
            <v>0</v>
          </cell>
          <cell r="E841" t="str">
            <v>024-KK-46306</v>
          </cell>
          <cell r="F841" t="e">
            <v>#N/A</v>
          </cell>
        </row>
        <row r="842">
          <cell r="A842" t="str">
            <v>ACC-LSE29</v>
          </cell>
          <cell r="B842" t="str">
            <v>International Power Cords for the following Countries: South Africa, Afghanistan, Azores, Bangladesh, Benin, Bhutan, Gaza, India, Lesotho, Macao, Namibia, Maldives, Nepal, Pakistan, Pitcairn Island (U.K), Sir Lanka, Swaziland, Tonga, Uganda</v>
          </cell>
          <cell r="C842">
            <v>30</v>
          </cell>
          <cell r="D842">
            <v>0</v>
          </cell>
          <cell r="E842" t="str">
            <v>024-KK-46305</v>
          </cell>
          <cell r="F842" t="e">
            <v>#N/A</v>
          </cell>
        </row>
        <row r="843">
          <cell r="A843" t="str">
            <v>ACC-LSE30</v>
          </cell>
          <cell r="B843" t="str">
            <v>International Power Cords for Israeli</v>
          </cell>
          <cell r="C843">
            <v>30</v>
          </cell>
          <cell r="D843">
            <v>0</v>
          </cell>
          <cell r="E843" t="str">
            <v>024-KK-46304</v>
          </cell>
          <cell r="F843" t="e">
            <v>#N/A</v>
          </cell>
        </row>
        <row r="844">
          <cell r="A844" t="str">
            <v>ACC-LSE31</v>
          </cell>
          <cell r="B844" t="str">
            <v>International Power Cords for Italy, Chile, Libya</v>
          </cell>
          <cell r="C844">
            <v>30</v>
          </cell>
          <cell r="D844">
            <v>0</v>
          </cell>
          <cell r="E844" t="str">
            <v>024-KK-46303</v>
          </cell>
          <cell r="F844" t="e">
            <v>#N/A</v>
          </cell>
        </row>
        <row r="845">
          <cell r="A845" t="str">
            <v>ACC-LSE32</v>
          </cell>
          <cell r="B845" t="str">
            <v>International Power Cords for Japan, Colombia</v>
          </cell>
          <cell r="C845">
            <v>30</v>
          </cell>
          <cell r="D845">
            <v>0</v>
          </cell>
          <cell r="E845" t="str">
            <v>024-KK-46302</v>
          </cell>
          <cell r="F845" t="e">
            <v>#N/A</v>
          </cell>
        </row>
        <row r="846">
          <cell r="A846" t="str">
            <v>ACC-LSE33</v>
          </cell>
          <cell r="B846" t="str">
            <v>International Power Cords for Switzerland, Liechtenstein</v>
          </cell>
          <cell r="C846">
            <v>30</v>
          </cell>
          <cell r="D846">
            <v>0</v>
          </cell>
          <cell r="E846" t="str">
            <v>024-KK-46301</v>
          </cell>
          <cell r="F846" t="e">
            <v>#N/A</v>
          </cell>
        </row>
        <row r="847">
          <cell r="A847" t="str">
            <v>ACC-LSE34</v>
          </cell>
          <cell r="B847" t="str">
            <v>International Power Cords for the following Countries: Antigua, Barbuda, Bahrain, Bermuda, Botswana, Burma, Myanmar, Channel, island, Cyprus, Dominica, England, Falkland Island, Gambia, Ghana, Gibraltar, Grenada, Guyana, Hong Kong, Iraq, Ireland, Isle of Man, Jordan, Kenya, Kuwait, Lebanon, Liberia, Malawi, Malaysia, Malta, Mauritius, Montserrat, Nigeria, North Ireland, Oman, Qatar, St. Kitts, Nevis, St. Lucia, St. Vincent, Saudi Arabia, Scotland, Seychelles, Serra Leone, Singapore, Sudan, Tanzania, Trinidad, Tobago, United Arab Emirates, United Kingdom, Wales, Yemen, Republic of Zaire, Zimbabwe</v>
          </cell>
          <cell r="C847">
            <v>30</v>
          </cell>
          <cell r="D847">
            <v>0</v>
          </cell>
          <cell r="E847" t="str">
            <v>024-KK-46300</v>
          </cell>
          <cell r="F847" t="e">
            <v>#N/A</v>
          </cell>
        </row>
        <row r="848">
          <cell r="A848" t="str">
            <v>ACC-LSE35</v>
          </cell>
          <cell r="B848" t="str">
            <v>Axis P5534 HD 720p PTZ Camera and Ceiling Tile</v>
          </cell>
          <cell r="C848">
            <v>2800</v>
          </cell>
          <cell r="D848">
            <v>0</v>
          </cell>
          <cell r="E848" t="str">
            <v>147K432300</v>
          </cell>
          <cell r="F848" t="e">
            <v>#N/A</v>
          </cell>
        </row>
        <row r="849">
          <cell r="A849" t="str">
            <v>ACC-LSE36</v>
          </cell>
          <cell r="B849" t="str">
            <v>LearningSpace One: Mobile Case Additional Camera. Includes 1- Axis 3006 (720p HD) camera on a Gorilla Pods</v>
          </cell>
          <cell r="C849">
            <v>1200</v>
          </cell>
          <cell r="D849">
            <v>0</v>
          </cell>
          <cell r="E849" t="str">
            <v>147K460103</v>
          </cell>
          <cell r="F849" t="e">
            <v>#N/A</v>
          </cell>
        </row>
        <row r="850">
          <cell r="A850" t="str">
            <v>ACC-LSE37</v>
          </cell>
          <cell r="B850" t="str">
            <v>LearningSpace One: Mobile Cart Additional Pole with Standard Camera. Includes 1- Axis P5512 PTZ Camera and a Mobile Pole</v>
          </cell>
          <cell r="C850">
            <v>4000</v>
          </cell>
          <cell r="D850">
            <v>0</v>
          </cell>
          <cell r="E850" t="str">
            <v>147K460101</v>
          </cell>
          <cell r="F850" t="e">
            <v>#N/A</v>
          </cell>
        </row>
        <row r="851">
          <cell r="A851" t="str">
            <v>ACC-LSE38</v>
          </cell>
          <cell r="B851" t="str">
            <v>LearningSpace One: Mobile Cart Additional Pole with High Definition Camera. Includes 1- Axis P5534 HD PTZ Camera and a Mobile Pole</v>
          </cell>
          <cell r="C851">
            <v>6800</v>
          </cell>
          <cell r="D851">
            <v>0</v>
          </cell>
          <cell r="E851" t="str">
            <v>147K460102</v>
          </cell>
          <cell r="F851" t="e">
            <v>#N/A</v>
          </cell>
        </row>
        <row r="852">
          <cell r="A852" t="str">
            <v>ACC-LSE39</v>
          </cell>
          <cell r="B852" t="str">
            <v>UPS APC 2200VA 120V</v>
          </cell>
          <cell r="C852">
            <v>1290</v>
          </cell>
          <cell r="D852">
            <v>0</v>
          </cell>
          <cell r="E852" t="str">
            <v>434KK46003</v>
          </cell>
          <cell r="F852" t="e">
            <v>#N/A</v>
          </cell>
        </row>
        <row r="853">
          <cell r="A853" t="str">
            <v>ACC-LSE40</v>
          </cell>
          <cell r="B853" t="str">
            <v>UPS APC 2200VA 240V</v>
          </cell>
          <cell r="C853">
            <v>1765</v>
          </cell>
          <cell r="D853">
            <v>0</v>
          </cell>
          <cell r="E853" t="str">
            <v>434KK46005</v>
          </cell>
          <cell r="F853" t="e">
            <v>#N/A</v>
          </cell>
        </row>
        <row r="854">
          <cell r="A854" t="str">
            <v>ACC-LSE41</v>
          </cell>
          <cell r="B854" t="str">
            <v>Wall Bracket for Axis Cameras P5534/P5512</v>
          </cell>
          <cell r="C854">
            <v>180</v>
          </cell>
          <cell r="D854">
            <v>0</v>
          </cell>
          <cell r="E854" t="str">
            <v>016KK00002</v>
          </cell>
          <cell r="F854" t="e">
            <v>#N/A</v>
          </cell>
        </row>
        <row r="855">
          <cell r="A855" t="str">
            <v>ACC-LSE42</v>
          </cell>
          <cell r="B855" t="str">
            <v>42U LearningSpace Equipment Rack</v>
          </cell>
          <cell r="C855">
            <v>3000</v>
          </cell>
          <cell r="D855">
            <v>0</v>
          </cell>
          <cell r="E855" t="str">
            <v>434KK46001</v>
          </cell>
          <cell r="F855" t="e">
            <v>#N/A</v>
          </cell>
        </row>
        <row r="856">
          <cell r="A856" t="str">
            <v>ACC-LSE43</v>
          </cell>
          <cell r="B856" t="str">
            <v>LearningSpace Rack Mount PDU</v>
          </cell>
          <cell r="C856">
            <v>175</v>
          </cell>
          <cell r="D856">
            <v>0</v>
          </cell>
          <cell r="E856" t="str">
            <v>434KK46004</v>
          </cell>
          <cell r="F856" t="e">
            <v>#N/A</v>
          </cell>
        </row>
        <row r="857">
          <cell r="A857" t="str">
            <v>ACC-LSE44</v>
          </cell>
          <cell r="B857" t="str">
            <v>LearningSpace Audio Module</v>
          </cell>
          <cell r="C857">
            <v>500</v>
          </cell>
          <cell r="D857">
            <v>0</v>
          </cell>
          <cell r="E857" t="str">
            <v>430KK43132</v>
          </cell>
          <cell r="F857" t="e">
            <v>#N/A</v>
          </cell>
        </row>
        <row r="858">
          <cell r="A858" t="str">
            <v>ACC-LSE45</v>
          </cell>
          <cell r="B858" t="str">
            <v>LearningSpace Microphone</v>
          </cell>
          <cell r="C858">
            <v>230</v>
          </cell>
          <cell r="D858">
            <v>0</v>
          </cell>
          <cell r="E858" t="str">
            <v>430KK43131</v>
          </cell>
          <cell r="F858" t="e">
            <v>#N/A</v>
          </cell>
        </row>
        <row r="859">
          <cell r="A859" t="str">
            <v>ACC-LSE46</v>
          </cell>
          <cell r="B859" t="str">
            <v>LearningSpace KVM</v>
          </cell>
          <cell r="C859">
            <v>2250</v>
          </cell>
          <cell r="D859">
            <v>0</v>
          </cell>
          <cell r="E859" t="str">
            <v>147K460600</v>
          </cell>
          <cell r="F859" t="e">
            <v>#N/A</v>
          </cell>
        </row>
        <row r="860">
          <cell r="A860" t="str">
            <v>ACC-LSE47</v>
          </cell>
          <cell r="B860" t="str">
            <v>LearningSpace Multi Mode Fiber Transceiver</v>
          </cell>
          <cell r="C860">
            <v>650</v>
          </cell>
          <cell r="D860">
            <v>0</v>
          </cell>
          <cell r="E860" t="str">
            <v>253KK46502</v>
          </cell>
          <cell r="F860" t="e">
            <v>#N/A</v>
          </cell>
        </row>
        <row r="861">
          <cell r="A861" t="str">
            <v>ACC-LSE48</v>
          </cell>
          <cell r="B861" t="str">
            <v>Ceiling Tile for LearningSpace Camera</v>
          </cell>
          <cell r="C861">
            <v>80</v>
          </cell>
          <cell r="D861">
            <v>0</v>
          </cell>
          <cell r="E861" t="str">
            <v>031K463200</v>
          </cell>
          <cell r="F861" t="e">
            <v>#N/A</v>
          </cell>
        </row>
        <row r="862">
          <cell r="A862" t="str">
            <v>ACC-LSE99*</v>
          </cell>
          <cell r="B862" t="str">
            <v>AXIS P8221 Network I/O Audio Module</v>
          </cell>
          <cell r="C862">
            <v>330</v>
          </cell>
          <cell r="D862">
            <v>0</v>
          </cell>
          <cell r="E862">
            <v>0</v>
          </cell>
          <cell r="F862" t="e">
            <v>#N/A</v>
          </cell>
        </row>
        <row r="863">
          <cell r="A863" t="str">
            <v>CRE-LSE</v>
          </cell>
          <cell r="B863" t="str">
            <v>Credit from a LearningSpace Enterprise Product</v>
          </cell>
          <cell r="C863">
            <v>0</v>
          </cell>
          <cell r="D863">
            <v>0</v>
          </cell>
          <cell r="E863" t="str">
            <v>CREDIT</v>
          </cell>
          <cell r="F863" t="e">
            <v>#N/A</v>
          </cell>
        </row>
        <row r="864">
          <cell r="A864" t="str">
            <v>DIS-LSE01</v>
          </cell>
          <cell r="B864" t="str">
            <v>LearningSpace Competitor Trade-In Offer - for LearningSpace Enterprise (10% off of total order)</v>
          </cell>
          <cell r="C864">
            <v>0</v>
          </cell>
          <cell r="D864">
            <v>0</v>
          </cell>
          <cell r="E864">
            <v>0</v>
          </cell>
          <cell r="F864" t="e">
            <v>#N/A</v>
          </cell>
        </row>
        <row r="865">
          <cell r="A865" t="str">
            <v>ISO-LSE01</v>
          </cell>
          <cell r="B865" t="str">
            <v>Installation &amp; System Orientation of LearningSpace Enterprise by a CAE Healthcare Technician</v>
          </cell>
          <cell r="C865">
            <v>3000</v>
          </cell>
          <cell r="D865">
            <v>0</v>
          </cell>
          <cell r="E865" t="str">
            <v>ISO</v>
          </cell>
          <cell r="F865" t="e">
            <v>#N/A</v>
          </cell>
        </row>
        <row r="866">
          <cell r="A866" t="str">
            <v>LearningSpace Enterprise Misc. Parts</v>
          </cell>
          <cell r="B866" t="str">
            <v>Misc Parts</v>
          </cell>
          <cell r="C866">
            <v>0</v>
          </cell>
          <cell r="D866">
            <v>0</v>
          </cell>
          <cell r="E866" t="str">
            <v>MISC. PARTS</v>
          </cell>
          <cell r="F866" t="e">
            <v>#N/A</v>
          </cell>
        </row>
        <row r="867">
          <cell r="A867" t="str">
            <v>LSE-001</v>
          </cell>
          <cell r="B867" t="str">
            <v>LearningSpace Enterprise Connects up to 20 Cameras and 4 Patient Simulators. Includes 42U Enclosed Equipment Rack, Application Server, 2 Video Capture Servers, 12 Terabyte Storage Array, KVM Switch (17" LCD Monitor, Keyboard, Touchpad Mouse), 2200 UPS, Two 10 Outlet PDU, Netgear (48-Port PoE Switch), Installation, 3 Days of On-site Training, First Year Full System Support and Maintenance.</v>
          </cell>
          <cell r="C867">
            <v>179000</v>
          </cell>
          <cell r="D867">
            <v>0</v>
          </cell>
          <cell r="E867" t="str">
            <v>253K460200</v>
          </cell>
          <cell r="F867" t="e">
            <v>#N/A</v>
          </cell>
        </row>
        <row r="868">
          <cell r="A868" t="str">
            <v>LSE-002</v>
          </cell>
          <cell r="B868" t="str">
            <v>LearningSpace Enterprise Package (NO-SIM) Connects up to 20 Cameras without Support of High Fidelity Patient Simulators. Includes 42U Enclosed Equipment Rack, Application Server, 2 Video Capture Servers, 12 Terabyte Storage Array, KVM Switch (17" LCD Monitor, Keyboard, Touchpad Mouse), APC 2200 UPS, Two 10 Outlet PDU, Netgear 48-Port PoE Switch, Installation, Three Days of On-site Training, First Year Full System Support and Maintenance.</v>
          </cell>
          <cell r="C868">
            <v>159000</v>
          </cell>
          <cell r="D868">
            <v>0</v>
          </cell>
          <cell r="E868" t="str">
            <v>253K460600</v>
          </cell>
          <cell r="F868" t="e">
            <v>#N/A</v>
          </cell>
        </row>
        <row r="869">
          <cell r="A869" t="str">
            <v>LSE-003</v>
          </cell>
          <cell r="B869" t="str">
            <v>LearningSpace Enterprise Euro (International 220+ V Countries) Connects up to 20 Cameras and 4 Patient Simulators. Includes 42U Enclosed Equipment Rack, Application Server, 2 Video Capture Servers, 12 Terabyte Storage Array, KVM Switch (17" LCD Monitor, Keyboard, Touchpad Mouse), 2200 UPS, Two 10 Outlet PDU, Netgear 48-Port PoE Switch, Three Days of On-site Training, First Year Full System Support and Maintenance.</v>
          </cell>
          <cell r="C869">
            <v>179000</v>
          </cell>
          <cell r="D869">
            <v>0</v>
          </cell>
          <cell r="E869" t="str">
            <v>253k460700</v>
          </cell>
          <cell r="F869" t="e">
            <v>#N/A</v>
          </cell>
        </row>
        <row r="870">
          <cell r="A870" t="str">
            <v>LSE-004</v>
          </cell>
          <cell r="B870" t="str">
            <v>LearningSpace Enterprise (International 220+V Countries) (NO-SIM) Connects up to 20 Cameras without Support of High Fidelity Patient Simulators. Includes 42U Enclosed Equipment Rack, Application Server, 2 Video Capture Servers, 12 Terabyte Storage Array, KVM Switch (17" LCD Monitor, Keyboard, Touchpad Mouse), APC 2200 UPS, Two 10 Outlet PDU, Netgear 48-Port PoE Switch, Installation, Three Days of On-site Training, First Year Full System Support and Maintenance.</v>
          </cell>
          <cell r="C870">
            <v>159000</v>
          </cell>
          <cell r="D870">
            <v>0</v>
          </cell>
          <cell r="E870" t="str">
            <v>253K462500</v>
          </cell>
          <cell r="F870" t="e">
            <v>#N/A</v>
          </cell>
        </row>
        <row r="871">
          <cell r="A871" t="str">
            <v>PROMO-LSE01</v>
          </cell>
          <cell r="B871" t="str">
            <v>METIVision Trade-In for Upgrade to LearningSpace Enterprise</v>
          </cell>
          <cell r="C871">
            <v>-5000</v>
          </cell>
          <cell r="D871">
            <v>0</v>
          </cell>
          <cell r="E871" t="str">
            <v>MTV Trade In</v>
          </cell>
          <cell r="F871" t="e">
            <v>#N/A</v>
          </cell>
        </row>
        <row r="872">
          <cell r="A872" t="str">
            <v>SalesDiscount : LS Upgrade Discount</v>
          </cell>
          <cell r="B872" t="str">
            <v>LearningSpace Upgrade Credit from Base System to LearningSpace Enterprise</v>
          </cell>
          <cell r="C872">
            <v>-30000</v>
          </cell>
          <cell r="D872">
            <v>0</v>
          </cell>
          <cell r="E872" t="str">
            <v>LS Upgrade Discount</v>
          </cell>
          <cell r="F872" t="e">
            <v>#N/A</v>
          </cell>
        </row>
        <row r="873">
          <cell r="A873" t="str">
            <v>SHIP-LSEC</v>
          </cell>
          <cell r="B873" t="str">
            <v>Canadian Shipping Charges for LearningSpace Enterprise</v>
          </cell>
          <cell r="C873">
            <v>700</v>
          </cell>
          <cell r="D873">
            <v>0</v>
          </cell>
          <cell r="E873" t="str">
            <v>SHIP-001C</v>
          </cell>
          <cell r="F873" t="e">
            <v>#N/A</v>
          </cell>
        </row>
        <row r="874">
          <cell r="A874" t="str">
            <v>SHIP-LSED</v>
          </cell>
          <cell r="B874" t="str">
            <v>Domestic Shipping Charges for LearningSpace Enterprise</v>
          </cell>
          <cell r="C874">
            <v>495</v>
          </cell>
          <cell r="D874">
            <v>0</v>
          </cell>
          <cell r="E874" t="str">
            <v>SHIP-001D</v>
          </cell>
          <cell r="F874" t="e">
            <v>#N/A</v>
          </cell>
        </row>
        <row r="875">
          <cell r="A875" t="str">
            <v>SHIP-LSEI</v>
          </cell>
          <cell r="B875" t="str">
            <v>International Shipping Charges for LearningSpace Enterprise</v>
          </cell>
          <cell r="C875">
            <v>1495</v>
          </cell>
          <cell r="D875">
            <v>0</v>
          </cell>
          <cell r="E875" t="str">
            <v>SHIP-001I</v>
          </cell>
          <cell r="F875" t="e">
            <v>#N/A</v>
          </cell>
        </row>
        <row r="876">
          <cell r="A876" t="str">
            <v>SHIP-LSEM</v>
          </cell>
          <cell r="B876" t="str">
            <v>Misc. Shipping Services for LearningSpace Enterprise products (includes packaging and shipping)</v>
          </cell>
          <cell r="C876">
            <v>0</v>
          </cell>
          <cell r="D876">
            <v>0</v>
          </cell>
          <cell r="E876" t="str">
            <v>Shipping</v>
          </cell>
          <cell r="F876" t="e">
            <v>#N/A</v>
          </cell>
        </row>
        <row r="877">
          <cell r="A877" t="str">
            <v>TRN-LSE01</v>
          </cell>
          <cell r="B877" t="str">
            <v>LearningSpace On-Site 3-Day Training. The LearningSpace Basic Training Course instructs beginner-level participants on general operations, techniques and maintenance of the LearningSpace system.</v>
          </cell>
          <cell r="C877">
            <v>10000</v>
          </cell>
          <cell r="D877">
            <v>0</v>
          </cell>
          <cell r="E877" t="str">
            <v>TRN-027</v>
          </cell>
          <cell r="F877" t="e">
            <v>#N/A</v>
          </cell>
        </row>
        <row r="878">
          <cell r="A878" t="str">
            <v>TRN-LSE02</v>
          </cell>
          <cell r="B878" t="str">
            <v>LearningSpace On-Site Custom Education 3-Day Training includes a Customizable On-Site Course conducted by a CAE Healthcare LearningSpace Educator</v>
          </cell>
          <cell r="C878">
            <v>10000</v>
          </cell>
          <cell r="D878">
            <v>0</v>
          </cell>
          <cell r="E878" t="str">
            <v>TRN-033</v>
          </cell>
          <cell r="F878" t="e">
            <v>#N/A</v>
          </cell>
        </row>
        <row r="879">
          <cell r="A879" t="str">
            <v>TRN-LSE03</v>
          </cell>
          <cell r="B879" t="str">
            <v>LearningSpace On-Site Education Consultation - Per Day</v>
          </cell>
          <cell r="C879">
            <v>3000</v>
          </cell>
          <cell r="D879">
            <v>0</v>
          </cell>
          <cell r="E879" t="str">
            <v>TRN-034</v>
          </cell>
          <cell r="F879" t="e">
            <v>#N/A</v>
          </cell>
        </row>
        <row r="880">
          <cell r="A880" t="str">
            <v>TRN-LSE04</v>
          </cell>
          <cell r="B880" t="str">
            <v>LearningSpace Remote Training Webinar - Per Hour</v>
          </cell>
          <cell r="C880">
            <v>500</v>
          </cell>
          <cell r="D880">
            <v>0</v>
          </cell>
          <cell r="E880" t="str">
            <v>TRN-035</v>
          </cell>
          <cell r="F880" t="e">
            <v>#N/A</v>
          </cell>
        </row>
        <row r="881">
          <cell r="A881" t="str">
            <v>TRN-LSE05</v>
          </cell>
          <cell r="B881" t="str">
            <v>LearningSpace Basic In-House Three Day Course - Per Person. The LearningSpace Basic Training Course instructs beginner-level participants on general operations, techniques and maintenance of the LearningSpace system</v>
          </cell>
          <cell r="C881">
            <v>749</v>
          </cell>
          <cell r="D881">
            <v>0</v>
          </cell>
          <cell r="E881" t="str">
            <v>TRN-037</v>
          </cell>
          <cell r="F881" t="e">
            <v>#N/A</v>
          </cell>
        </row>
        <row r="882">
          <cell r="A882" t="str">
            <v>TRN-LSE06</v>
          </cell>
          <cell r="B882" t="str">
            <v>LearningSpace Advanced In-House Two Day Course - Per Person. The LearningSpace Advanced Training Course instructs intermediate to advanced-level participants on general operations, techniques and maintenance of the LearningSpace system</v>
          </cell>
          <cell r="C882">
            <v>495</v>
          </cell>
          <cell r="D882">
            <v>0</v>
          </cell>
          <cell r="E882" t="str">
            <v>TRN-036</v>
          </cell>
          <cell r="F882" t="e">
            <v>#N/A</v>
          </cell>
        </row>
        <row r="883">
          <cell r="A883" t="str">
            <v>WAR-LSE01</v>
          </cell>
          <cell r="B883" t="str">
            <v>LearningSpace Enterprise Assurance</v>
          </cell>
          <cell r="C883">
            <v>20000</v>
          </cell>
          <cell r="D883">
            <v>0</v>
          </cell>
          <cell r="E883" t="str">
            <v>SFWAR-002</v>
          </cell>
          <cell r="F883" t="e">
            <v>#N/A</v>
          </cell>
        </row>
        <row r="884">
          <cell r="A884" t="str">
            <v>WAR-LSE02</v>
          </cell>
          <cell r="B884" t="str">
            <v>LearningSpace Enterprise SDCS Assurance</v>
          </cell>
          <cell r="C884">
            <v>5000</v>
          </cell>
          <cell r="D884">
            <v>0</v>
          </cell>
          <cell r="E884" t="str">
            <v>SFWAR-003</v>
          </cell>
          <cell r="F884" t="e">
            <v>#N/A</v>
          </cell>
        </row>
        <row r="885">
          <cell r="A885" t="str">
            <v>WAR-LSE03</v>
          </cell>
          <cell r="B885" t="str">
            <v>LearningSpace Enterprise Assurance Multi Year (Price Per System, Minimum 2 Years Required)</v>
          </cell>
          <cell r="C885">
            <v>19000</v>
          </cell>
          <cell r="D885">
            <v>0</v>
          </cell>
          <cell r="E885" t="str">
            <v>SFWAR-002</v>
          </cell>
          <cell r="F885" t="e">
            <v>#N/A</v>
          </cell>
        </row>
        <row r="886">
          <cell r="A886" t="str">
            <v>WAR-LSE04</v>
          </cell>
          <cell r="B886" t="str">
            <v>LearningSpace Enterprise Assurance Multi Year (Price Per System, Minimum 3 Years Required)</v>
          </cell>
          <cell r="C886">
            <v>18000</v>
          </cell>
          <cell r="D886">
            <v>0</v>
          </cell>
          <cell r="E886" t="str">
            <v>SFWAR-002</v>
          </cell>
          <cell r="F886" t="e">
            <v>#N/A</v>
          </cell>
        </row>
        <row r="887">
          <cell r="A887" t="str">
            <v>WAR-LSE05</v>
          </cell>
          <cell r="B887" t="str">
            <v>LearningSpace Enterprise SDCS Assurance Multi Year (Price Per System, Minimum 2 Years Required)</v>
          </cell>
          <cell r="C887">
            <v>4750</v>
          </cell>
          <cell r="D887">
            <v>0</v>
          </cell>
          <cell r="E887" t="str">
            <v>SFWAR-003</v>
          </cell>
          <cell r="F887" t="e">
            <v>#N/A</v>
          </cell>
        </row>
        <row r="888">
          <cell r="A888" t="str">
            <v>WAR-LSE06</v>
          </cell>
          <cell r="B888" t="str">
            <v>LearningSpace Enterprise SDCS Assurance Multi Year (Price Per System, Minimum 3 Years Required)</v>
          </cell>
          <cell r="C888">
            <v>4500</v>
          </cell>
          <cell r="D888">
            <v>0</v>
          </cell>
          <cell r="E888" t="str">
            <v>SFWAR-003</v>
          </cell>
          <cell r="F888" t="e">
            <v>#N/A</v>
          </cell>
        </row>
        <row r="889">
          <cell r="A889" t="str">
            <v>ACC-005</v>
          </cell>
          <cell r="B889" t="str">
            <v>VGA Connection Kit</v>
          </cell>
          <cell r="C889">
            <v>1525</v>
          </cell>
          <cell r="D889">
            <v>0</v>
          </cell>
          <cell r="E889" t="str">
            <v>253k430600</v>
          </cell>
          <cell r="F889">
            <v>2861.88</v>
          </cell>
        </row>
        <row r="890">
          <cell r="A890" t="str">
            <v>ACC-036</v>
          </cell>
          <cell r="B890" t="str">
            <v>HD Capture Kit</v>
          </cell>
          <cell r="C890">
            <v>3300</v>
          </cell>
          <cell r="D890">
            <v>0</v>
          </cell>
          <cell r="E890" t="str">
            <v>147K461400</v>
          </cell>
          <cell r="F890" t="e">
            <v>#N/A</v>
          </cell>
        </row>
        <row r="891">
          <cell r="A891" t="str">
            <v>AXIS T91A63 Ceiling Bracket</v>
          </cell>
          <cell r="B891" t="str">
            <v>AXIS T91A63 Ceiling Bracket Includes mounting plate and AXIS T94A01D Pendant Kit.</v>
          </cell>
          <cell r="C891">
            <v>110.42</v>
          </cell>
          <cell r="D891">
            <v>0</v>
          </cell>
          <cell r="E891" t="str">
            <v>5017-631</v>
          </cell>
          <cell r="F891" t="e">
            <v>#N/A</v>
          </cell>
        </row>
        <row r="892">
          <cell r="A892" t="str">
            <v>Belkin 1m Jack plug 3.5 mm to Jack plug 3.5 mm Audio Extension Cable</v>
          </cell>
          <cell r="B892" t="str">
            <v>Belkin 1m Jack plug 3.5 mm to Jack plug 3.5 mm Audio Extension Cable</v>
          </cell>
          <cell r="C892">
            <v>13.52</v>
          </cell>
          <cell r="D892">
            <v>0</v>
          </cell>
          <cell r="E892" t="str">
            <v>993886 - 62</v>
          </cell>
          <cell r="F892" t="e">
            <v>#N/A</v>
          </cell>
        </row>
        <row r="893">
          <cell r="A893" t="str">
            <v>CAM-008</v>
          </cell>
          <cell r="B893" t="str">
            <v>Axis P5534 HD 720p PTZ Camera</v>
          </cell>
          <cell r="C893">
            <v>2700</v>
          </cell>
          <cell r="D893">
            <v>0</v>
          </cell>
          <cell r="E893" t="str">
            <v>430kk43142</v>
          </cell>
          <cell r="F893" t="e">
            <v>#N/A</v>
          </cell>
        </row>
        <row r="894">
          <cell r="A894" t="str">
            <v>Camera Tripod</v>
          </cell>
          <cell r="B894" t="str">
            <v>72" Photo / Video ProPod Tripod Includes Deluxe Tripod Carrying Case + Additional Quick Release Plate For Digital Cameras &amp; Camcorders</v>
          </cell>
          <cell r="C894">
            <v>51.05</v>
          </cell>
          <cell r="D894">
            <v>0</v>
          </cell>
          <cell r="E894" t="str">
            <v>Camera Tripod</v>
          </cell>
          <cell r="F894" t="e">
            <v>#N/A</v>
          </cell>
        </row>
        <row r="895">
          <cell r="A895" t="str">
            <v>Digital Door Display</v>
          </cell>
          <cell r="B895" t="str">
            <v>Digital Door Display</v>
          </cell>
          <cell r="C895">
            <v>1282.75</v>
          </cell>
          <cell r="D895">
            <v>0</v>
          </cell>
          <cell r="E895" t="str">
            <v>Digital Door Display</v>
          </cell>
          <cell r="F895" t="e">
            <v>#N/A</v>
          </cell>
        </row>
        <row r="896">
          <cell r="A896" t="str">
            <v>ISO-LSA</v>
          </cell>
          <cell r="B896" t="str">
            <v>Installation &amp; System Orientation for LearningSpace by a CAE Healthcare Technician</v>
          </cell>
          <cell r="C896">
            <v>3000</v>
          </cell>
          <cell r="D896">
            <v>0</v>
          </cell>
          <cell r="E896" t="str">
            <v>ISO</v>
          </cell>
          <cell r="F896" t="e">
            <v>#N/A</v>
          </cell>
        </row>
        <row r="897">
          <cell r="A897" t="str">
            <v>LearningSpace Credit</v>
          </cell>
          <cell r="B897" t="str">
            <v>Credit from a LearningSpace Product</v>
          </cell>
          <cell r="C897">
            <v>0</v>
          </cell>
          <cell r="D897">
            <v>0</v>
          </cell>
          <cell r="E897" t="str">
            <v>CREDIT</v>
          </cell>
          <cell r="F897" t="e">
            <v>#N/A</v>
          </cell>
        </row>
        <row r="898">
          <cell r="A898" t="str">
            <v>LearningSpace Misc. Parts</v>
          </cell>
          <cell r="B898" t="str">
            <v>Misc Parts</v>
          </cell>
          <cell r="C898">
            <v>0</v>
          </cell>
          <cell r="D898">
            <v>0</v>
          </cell>
          <cell r="E898" t="str">
            <v>MISC. PARTS</v>
          </cell>
          <cell r="F898" t="e">
            <v>#N/A</v>
          </cell>
        </row>
        <row r="899">
          <cell r="A899" t="str">
            <v>Lightwin LDP-50 LC-SC 1.0 OM3 Fibre Optic Cable Orange</v>
          </cell>
          <cell r="B899" t="str">
            <v>Lightwin LDP-50 LC-SC 1.0 OM3 Fibre Optic Cable Orange</v>
          </cell>
          <cell r="C899">
            <v>38.119999999999997</v>
          </cell>
          <cell r="D899">
            <v>0</v>
          </cell>
          <cell r="E899" t="str">
            <v>716352 - 62</v>
          </cell>
          <cell r="F899" t="e">
            <v>#N/A</v>
          </cell>
        </row>
        <row r="900">
          <cell r="A900" t="str">
            <v>LSA-001</v>
          </cell>
          <cell r="B900" t="str">
            <v>Axis 212 PTZ Wall Mounted High Performance Camera</v>
          </cell>
          <cell r="C900">
            <v>750.4</v>
          </cell>
          <cell r="D900">
            <v>0</v>
          </cell>
          <cell r="E900" t="str">
            <v>430KK43010</v>
          </cell>
          <cell r="F900" t="e">
            <v>#N/A</v>
          </cell>
        </row>
        <row r="901">
          <cell r="A901" t="str">
            <v>LSA-001L</v>
          </cell>
          <cell r="B901" t="str">
            <v>Axis 212 PTZ Wall Mounted High Performance Camera (2 Year Lease)</v>
          </cell>
          <cell r="C901">
            <v>31.27</v>
          </cell>
          <cell r="D901">
            <v>0</v>
          </cell>
          <cell r="E901" t="str">
            <v>430KK43010</v>
          </cell>
          <cell r="F901" t="e">
            <v>#N/A</v>
          </cell>
        </row>
        <row r="902">
          <cell r="A902" t="str">
            <v>LSA-002</v>
          </cell>
          <cell r="B902" t="str">
            <v>Axis 215 PTZ Ceiling Mounted High-Resolution Camera</v>
          </cell>
          <cell r="C902">
            <v>1144</v>
          </cell>
          <cell r="D902">
            <v>0</v>
          </cell>
          <cell r="E902" t="str">
            <v>430kk43120</v>
          </cell>
          <cell r="F902" t="e">
            <v>#N/A</v>
          </cell>
        </row>
        <row r="903">
          <cell r="A903" t="str">
            <v>LSA-003</v>
          </cell>
          <cell r="B903" t="str">
            <v>PoE Injector Kit</v>
          </cell>
          <cell r="C903">
            <v>192</v>
          </cell>
          <cell r="D903">
            <v>0</v>
          </cell>
          <cell r="E903" t="str">
            <v>147k461000</v>
          </cell>
          <cell r="F903" t="e">
            <v>#N/A</v>
          </cell>
        </row>
        <row r="904">
          <cell r="A904" t="str">
            <v>LSA-004</v>
          </cell>
          <cell r="B904" t="str">
            <v>Axis Q7401 Video Encoder</v>
          </cell>
          <cell r="C904">
            <v>700</v>
          </cell>
          <cell r="D904">
            <v>0</v>
          </cell>
          <cell r="E904" t="str">
            <v>430KK43138</v>
          </cell>
          <cell r="F904" t="e">
            <v>#N/A</v>
          </cell>
        </row>
        <row r="905">
          <cell r="A905" t="str">
            <v>LSA-005</v>
          </cell>
          <cell r="B905" t="str">
            <v>LearningSpace Digital Audio Kit</v>
          </cell>
          <cell r="C905">
            <v>776.26</v>
          </cell>
          <cell r="D905">
            <v>0</v>
          </cell>
          <cell r="E905" t="str">
            <v>147k430300</v>
          </cell>
          <cell r="F905">
            <v>0</v>
          </cell>
        </row>
        <row r="906">
          <cell r="A906" t="str">
            <v>LSA-005L</v>
          </cell>
          <cell r="B906" t="str">
            <v>LearningSpace Digital Audio Kit (2 Year Lease)</v>
          </cell>
          <cell r="C906">
            <v>32.340000000000003</v>
          </cell>
          <cell r="D906">
            <v>0</v>
          </cell>
          <cell r="E906" t="str">
            <v>147k430300</v>
          </cell>
          <cell r="F906" t="e">
            <v>#N/A</v>
          </cell>
        </row>
        <row r="907">
          <cell r="A907" t="str">
            <v>LSA-006</v>
          </cell>
          <cell r="B907" t="str">
            <v>LearningSpace Video/Application Replacement Server (No software)</v>
          </cell>
          <cell r="C907">
            <v>2000</v>
          </cell>
          <cell r="D907">
            <v>0</v>
          </cell>
          <cell r="E907" t="str">
            <v>418KK00017</v>
          </cell>
          <cell r="F907" t="e">
            <v>#N/A</v>
          </cell>
        </row>
        <row r="908">
          <cell r="A908" t="str">
            <v>LSA-009</v>
          </cell>
          <cell r="B908" t="str">
            <v>48-Port NetGear PoE Network Switch</v>
          </cell>
          <cell r="C908">
            <v>1800</v>
          </cell>
          <cell r="D908">
            <v>0</v>
          </cell>
          <cell r="E908" t="str">
            <v>253KK43009</v>
          </cell>
          <cell r="F908" t="e">
            <v>#N/A</v>
          </cell>
        </row>
        <row r="909">
          <cell r="A909" t="str">
            <v>LSA-009L</v>
          </cell>
          <cell r="B909" t="str">
            <v>48-Port NetGear PoE Network Switch (2 Year Lease)</v>
          </cell>
          <cell r="C909">
            <v>75</v>
          </cell>
          <cell r="D909">
            <v>0</v>
          </cell>
          <cell r="E909" t="str">
            <v>253KK43009</v>
          </cell>
          <cell r="F909" t="e">
            <v>#N/A</v>
          </cell>
        </row>
        <row r="910">
          <cell r="A910" t="str">
            <v>LSA-010</v>
          </cell>
          <cell r="B910" t="str">
            <v>Rack. UPS, Console, KVM Switch</v>
          </cell>
          <cell r="C910">
            <v>4500</v>
          </cell>
          <cell r="D910">
            <v>0</v>
          </cell>
          <cell r="E910" t="str">
            <v>147k460100</v>
          </cell>
          <cell r="F910" t="e">
            <v>#N/A</v>
          </cell>
        </row>
        <row r="911">
          <cell r="A911" t="str">
            <v>LSA-011</v>
          </cell>
          <cell r="B911" t="str">
            <v>LearningSpace Storage Array and Hard Drives</v>
          </cell>
          <cell r="C911">
            <v>10000</v>
          </cell>
          <cell r="D911">
            <v>0</v>
          </cell>
          <cell r="E911" t="str">
            <v>147K460200</v>
          </cell>
          <cell r="F911" t="e">
            <v>#N/A</v>
          </cell>
        </row>
        <row r="912">
          <cell r="A912" t="str">
            <v>LSA-012</v>
          </cell>
          <cell r="B912" t="str">
            <v>LearningSpace GO is a Mobile Recording Option Synchronizing with LearningSpace Base, Enterprise, and Enterprise Plus. Includes 13" MacBook Pro, 2 Axis M3006V Cameras on Gorilla Pods, Digital Audio Kit (Microphone), Rolling Laptop Bag, and All Necessary Wires, First Year Full System Value Service Agreement Including One Year of Training for Life</v>
          </cell>
          <cell r="C912">
            <v>24000</v>
          </cell>
          <cell r="D912">
            <v>0</v>
          </cell>
          <cell r="E912" t="str">
            <v>253K460400</v>
          </cell>
          <cell r="F912" t="e">
            <v>#N/A</v>
          </cell>
        </row>
        <row r="913">
          <cell r="A913" t="str">
            <v>LSA-012A</v>
          </cell>
          <cell r="B913" t="str">
            <v>LearningSpace GO is a Mobile Recording Option Synchronizing with LearningSpace Base, Enterprise, and Enterprise Plus. Includes 13" MacBook Pro, 2 Axis M3006V Cameras on Gorilla Pods, Digital Audio Kit (Microphone), Rolling Laptop Bag, and All Necessary Wires, First Year Full System Value Service Agreement Including One Year of Training for Life</v>
          </cell>
          <cell r="C913">
            <v>12000</v>
          </cell>
          <cell r="D913">
            <v>0</v>
          </cell>
          <cell r="E913" t="str">
            <v>253K460400</v>
          </cell>
          <cell r="F913" t="e">
            <v>#N/A</v>
          </cell>
        </row>
        <row r="914">
          <cell r="A914" t="str">
            <v>LSA-012L</v>
          </cell>
          <cell r="B914" t="str">
            <v>LearningSpace GO is a Mobile Recording Option Synchronizing with LearningSpace Base, Enterprise, and Enterprise Plus. Includes 13" MacBook Pro, 2 Axis M3006V Cameras on Gorilla Pods, Digital Audio Kit (Microphone), Rolling Laptop Bag, and All Necessary Wires, First Year Full System Value Service Agreement Including One Year of Training for Life (2 Year Lease)</v>
          </cell>
          <cell r="C914">
            <v>1000</v>
          </cell>
          <cell r="D914">
            <v>0</v>
          </cell>
          <cell r="E914" t="str">
            <v>253K460400</v>
          </cell>
          <cell r="F914" t="e">
            <v>#N/A</v>
          </cell>
        </row>
        <row r="915">
          <cell r="A915" t="str">
            <v>LSA-013</v>
          </cell>
          <cell r="B915" t="str">
            <v>LearningSpace Pro - Connects up to 10 Cameras and One Simulator. Includes LearningSpace Custom Server with 6 Terabyte Storage, Axis M3006V Camera, Axis P5512 PTZ Camera, Digital Audio Kit (Microphone), Netgear (24-Port PoE Switch) to Interconnect Audiovisual Devices and Simulator, First Year Full System Value Service Agreement Including One Year of Training for Life</v>
          </cell>
          <cell r="C915">
            <v>65000</v>
          </cell>
          <cell r="D915">
            <v>0</v>
          </cell>
          <cell r="E915" t="str">
            <v>253K460000</v>
          </cell>
          <cell r="F915" t="e">
            <v>#N/A</v>
          </cell>
        </row>
        <row r="916">
          <cell r="A916" t="str">
            <v>LSA-014</v>
          </cell>
          <cell r="B916" t="str">
            <v>LearningSpace Pro - Simulator Data Capture Server Provides Capacity for up to 10 Additional Simulators with LearningSpace Pro Package, Netgear (24-Port PoE Switch). Additional Hardware and Software Licenses are need for Simulators #2 to #10 (LSA-SFW1), First Year Full System Value Service Agreement Including One Year of Training for Life</v>
          </cell>
          <cell r="C916">
            <v>10000</v>
          </cell>
          <cell r="D916">
            <v>0</v>
          </cell>
          <cell r="E916" t="str">
            <v>253K460100</v>
          </cell>
          <cell r="F916" t="e">
            <v>#N/A</v>
          </cell>
        </row>
        <row r="917">
          <cell r="A917" t="str">
            <v>LSA-015</v>
          </cell>
          <cell r="B917" t="str">
            <v>LearningSpace Enterprise Connects up to 20 Cameras and 4 Patient Simulators. Includes 42U Enclosed Equipment Rack, Application Server, 2 Video Capture Servers, 12 Terabyte Storage Array, KVM Switch (17" LCD Monitor, Keyboard, Touchpad Mouse), 2200 UPS, Two 10 Outlet PDU, Netgear (48-Port PoE Switch), Installation, 3 Days of On-site Training, First Year Full System Value Service Agreement Including One Year of Training for Life</v>
          </cell>
          <cell r="C917">
            <v>179000</v>
          </cell>
          <cell r="D917">
            <v>0</v>
          </cell>
          <cell r="E917" t="str">
            <v>253K460200</v>
          </cell>
          <cell r="F917" t="e">
            <v>#N/A</v>
          </cell>
        </row>
        <row r="918">
          <cell r="A918" t="str">
            <v>LSA-016</v>
          </cell>
          <cell r="B918" t="str">
            <v>LearningSpace Enterprise - Simulator Data Capture Server Provides Capacity for up to 10 Additional Simulators with the LearningSpace Enterprise package. No Additional Devices are Provided with this Server, Additional Software Licenses are need for Simulators #5 to #14 (LSA-SFW2), First Year Full System Value Service Agreement Including One Year of Training for Life</v>
          </cell>
          <cell r="C918">
            <v>10000</v>
          </cell>
          <cell r="D918">
            <v>0</v>
          </cell>
          <cell r="E918" t="str">
            <v>253K460300</v>
          </cell>
          <cell r="F918" t="e">
            <v>#N/A</v>
          </cell>
        </row>
        <row r="919">
          <cell r="A919" t="str">
            <v>LSA-016L</v>
          </cell>
          <cell r="B919" t="str">
            <v>LearningSpace Enterprise - Simulator Data Capture Server Provides Capacity for up to 10 Additional Simulators with the LearningSpace Enterprise package. No Additional Devices are Provided with this Server, Additional Software Licenses are need for Simulators #5 to #14 (LSA-SFW2), First Year Full System Value Service Agreement Including One Year of Training for Life (2 Year Lease)</v>
          </cell>
          <cell r="C919">
            <v>416.67</v>
          </cell>
          <cell r="D919">
            <v>0</v>
          </cell>
          <cell r="E919" t="str">
            <v>253K460300</v>
          </cell>
          <cell r="F919" t="e">
            <v>#N/A</v>
          </cell>
        </row>
        <row r="920">
          <cell r="A920" t="str">
            <v>LSA-017</v>
          </cell>
          <cell r="B920" t="str">
            <v>LearningSpace Enterprise - Video Capture Server Provides Capacity for up to 10 Additional Video Feeds with the LearningSpace Enterprise Package. No Additional Devices are Provided with this Server. First Year Full System Value Service Agreement Including One Year of Training for Life</v>
          </cell>
          <cell r="C920">
            <v>15000</v>
          </cell>
          <cell r="D920">
            <v>0</v>
          </cell>
          <cell r="E920" t="str">
            <v>253K462200</v>
          </cell>
          <cell r="F920" t="e">
            <v>#N/A</v>
          </cell>
        </row>
        <row r="921">
          <cell r="A921" t="str">
            <v>LSA-017L</v>
          </cell>
          <cell r="B921" t="str">
            <v>LearningSpace Enterprise - Video Capture Server Provides Capacity for up to 10 Additional Video Feeds with the LearningSpace Enterprise Package. No Additional Devices are Provided with this Server. First Year Full System Value Service Agreement Including One Year of Training for Life (2 Year Lease)</v>
          </cell>
          <cell r="C921">
            <v>625</v>
          </cell>
          <cell r="D921">
            <v>0</v>
          </cell>
          <cell r="E921" t="str">
            <v>253K462200</v>
          </cell>
          <cell r="F921" t="e">
            <v>#N/A</v>
          </cell>
        </row>
        <row r="922">
          <cell r="A922" t="str">
            <v>LSA-018</v>
          </cell>
          <cell r="B922" t="str">
            <v>LearningSpace Enterprise - Failover Provides a Redundant Application Server and Storage Array Configured as a Backup Device for LearningSpace Enterprise.</v>
          </cell>
          <cell r="C922">
            <v>15000</v>
          </cell>
          <cell r="D922">
            <v>0</v>
          </cell>
          <cell r="E922" t="str">
            <v>253K460500</v>
          </cell>
          <cell r="F922" t="e">
            <v>#N/A</v>
          </cell>
        </row>
        <row r="923">
          <cell r="A923" t="str">
            <v>LSA-019</v>
          </cell>
          <cell r="B923" t="str">
            <v>Axis 214 Camera</v>
          </cell>
          <cell r="C923">
            <v>1800</v>
          </cell>
          <cell r="D923">
            <v>0</v>
          </cell>
          <cell r="E923" t="str">
            <v>430KK43140</v>
          </cell>
          <cell r="F923" t="e">
            <v>#N/A</v>
          </cell>
        </row>
        <row r="924">
          <cell r="A924" t="str">
            <v>LSA-020</v>
          </cell>
          <cell r="B924" t="str">
            <v>Axis 233D Camera</v>
          </cell>
          <cell r="C924">
            <v>3303</v>
          </cell>
          <cell r="D924">
            <v>0</v>
          </cell>
          <cell r="E924" t="str">
            <v>430KK43020</v>
          </cell>
          <cell r="F924" t="e">
            <v>#N/A</v>
          </cell>
        </row>
        <row r="925">
          <cell r="A925" t="str">
            <v>LSA-021</v>
          </cell>
          <cell r="B925" t="str">
            <v>Axis P1346 Camera (HD)</v>
          </cell>
          <cell r="C925">
            <v>1600</v>
          </cell>
          <cell r="D925">
            <v>0</v>
          </cell>
          <cell r="E925" t="str">
            <v>430KK43139</v>
          </cell>
          <cell r="F925" t="e">
            <v>#N/A</v>
          </cell>
        </row>
        <row r="926">
          <cell r="A926" t="str">
            <v>LSA-022</v>
          </cell>
          <cell r="B926" t="str">
            <v>D-Link Wireless Bridge</v>
          </cell>
          <cell r="C926">
            <v>148.44</v>
          </cell>
          <cell r="D926">
            <v>0</v>
          </cell>
          <cell r="E926" t="str">
            <v>101KK00144</v>
          </cell>
          <cell r="F926" t="e">
            <v>#N/A</v>
          </cell>
        </row>
        <row r="927">
          <cell r="A927" t="str">
            <v>LSA-023</v>
          </cell>
          <cell r="B927" t="str">
            <v>NetGear 24-Port PoE Switch</v>
          </cell>
          <cell r="C927">
            <v>989.2</v>
          </cell>
          <cell r="D927">
            <v>0</v>
          </cell>
          <cell r="E927" t="str">
            <v>253KK46411</v>
          </cell>
          <cell r="F927" t="e">
            <v>#N/A</v>
          </cell>
        </row>
        <row r="928">
          <cell r="A928" t="str">
            <v>LSA-024</v>
          </cell>
          <cell r="B928" t="str">
            <v>LearningSpace Enterprise Application Server</v>
          </cell>
          <cell r="C928">
            <v>2233</v>
          </cell>
          <cell r="D928">
            <v>0</v>
          </cell>
          <cell r="E928" t="str">
            <v>253k462100</v>
          </cell>
          <cell r="F928" t="e">
            <v>#N/A</v>
          </cell>
        </row>
        <row r="929">
          <cell r="A929" t="str">
            <v>LSA-025</v>
          </cell>
          <cell r="B929" t="str">
            <v>Phone Capture Bundle</v>
          </cell>
          <cell r="C929">
            <v>1143</v>
          </cell>
          <cell r="D929">
            <v>0</v>
          </cell>
          <cell r="E929" t="str">
            <v>147k460300</v>
          </cell>
          <cell r="F929" t="e">
            <v>#N/A</v>
          </cell>
        </row>
        <row r="930">
          <cell r="A930" t="str">
            <v>LSA-026</v>
          </cell>
          <cell r="B930" t="str">
            <v>LearningSpace Enterprise Package (NO-SIM) Connects up to 20 Cameras without Support of High Fidelity Patient Simulators. Includes 42U Enclosed Equipment Rack, Application Server, 2 Video Capture Servers, 12 Terabyte Storage Array, KVM Switch (17" LCD Monitor, Keyboard, Touchpad Mouse), APC 2200 UPS, Two 10 Outlet PDU, Netgear 48-Port PoE Switch, Installation, Three Days of On-site Training, First Year Full System Value Service Agreement Including One Year of Training for Life</v>
          </cell>
          <cell r="C930">
            <v>159000</v>
          </cell>
          <cell r="D930">
            <v>0</v>
          </cell>
          <cell r="E930" t="str">
            <v>253K460600</v>
          </cell>
          <cell r="F930" t="e">
            <v>#N/A</v>
          </cell>
        </row>
        <row r="931">
          <cell r="A931" t="str">
            <v>LSA-027</v>
          </cell>
          <cell r="B931" t="str">
            <v>LearningSpace LinkSys Wireless-N Bridge</v>
          </cell>
          <cell r="C931">
            <v>160.68</v>
          </cell>
          <cell r="D931">
            <v>0</v>
          </cell>
          <cell r="E931" t="str">
            <v>101KK46002</v>
          </cell>
          <cell r="F931" t="e">
            <v>#N/A</v>
          </cell>
        </row>
        <row r="932">
          <cell r="A932" t="str">
            <v>LSA-027L</v>
          </cell>
          <cell r="B932" t="str">
            <v>LearningSpace LinkSys Wireless-N Bridge (2 Year Lease)</v>
          </cell>
          <cell r="C932">
            <v>6.7</v>
          </cell>
          <cell r="D932">
            <v>0</v>
          </cell>
          <cell r="E932" t="str">
            <v>101KK46002</v>
          </cell>
          <cell r="F932" t="e">
            <v>#N/A</v>
          </cell>
        </row>
        <row r="933">
          <cell r="A933" t="str">
            <v>LSA-028</v>
          </cell>
          <cell r="B933" t="str">
            <v>LearningSpace Enterprise Euro (International 220+ V Countries) Connects up to 20 Cameras and 4 Patient Simulators. Includes 42U Enclosed Equipment Rack, Application Server, 2 Video Capture Servers, 12 Terabyte Storage Array, KVM Switch (17" LCD Monitor, Keyboard, Touchpad Mouse), 2200 UPS, Two 10 Outlet PDU, Netgear 48-Port PoE Switch, Three Days of On-site Training, First Year Full System Value Service Agreement Including One Year of Training for Life</v>
          </cell>
          <cell r="C933">
            <v>179000</v>
          </cell>
          <cell r="D933">
            <v>0</v>
          </cell>
          <cell r="E933" t="str">
            <v>253k460700</v>
          </cell>
          <cell r="F933" t="e">
            <v>#N/A</v>
          </cell>
        </row>
        <row r="934">
          <cell r="A934" t="str">
            <v>LSA-028L</v>
          </cell>
          <cell r="B934" t="str">
            <v>LearningSpace Enterprise Euro (International 220+ V Countries) Connects up to 20 Cameras and 4 Patient Simulators. Includes 42U Enclosed Equipment Rack, Application Server, 2 Video Capture Servers, 12 Terabyte Storage Array, KVM Switch (17" LCD Monitor, Keyboard, Touchpad Mouse), 2200 UPS, Two 10 Outlet PDU, Netgear 48-Port PoE Switch, Three Days of On-site Training, First Year Full System Value Service Agreement Including One Year of Training for Life (2 Year Lease)</v>
          </cell>
          <cell r="C934">
            <v>7458.33</v>
          </cell>
          <cell r="D934">
            <v>0</v>
          </cell>
          <cell r="E934" t="str">
            <v>253k460700</v>
          </cell>
          <cell r="F934" t="e">
            <v>#N/A</v>
          </cell>
        </row>
        <row r="935">
          <cell r="A935" t="str">
            <v>LSA-029</v>
          </cell>
          <cell r="B935" t="str">
            <v>Axis P5512 Camera</v>
          </cell>
          <cell r="C935">
            <v>1300</v>
          </cell>
          <cell r="D935">
            <v>0</v>
          </cell>
          <cell r="E935" t="str">
            <v>430KK43147</v>
          </cell>
          <cell r="F935">
            <v>0</v>
          </cell>
        </row>
        <row r="936">
          <cell r="A936" t="str">
            <v>LSA-029L</v>
          </cell>
          <cell r="B936" t="str">
            <v>Axis P5512 Camera (2 Year Lease)</v>
          </cell>
          <cell r="C936">
            <v>54.17</v>
          </cell>
          <cell r="D936">
            <v>0</v>
          </cell>
          <cell r="E936" t="str">
            <v>430KK43147</v>
          </cell>
          <cell r="F936" t="e">
            <v>#N/A</v>
          </cell>
        </row>
        <row r="937">
          <cell r="A937" t="str">
            <v>LSA-030</v>
          </cell>
          <cell r="B937" t="str">
            <v>Axis P7701 Video Encoder</v>
          </cell>
          <cell r="C937">
            <v>734</v>
          </cell>
          <cell r="D937">
            <v>0</v>
          </cell>
          <cell r="E937" t="str">
            <v>430KK43148</v>
          </cell>
          <cell r="F937" t="e">
            <v>#N/A</v>
          </cell>
        </row>
        <row r="938">
          <cell r="A938" t="str">
            <v>LSA-031</v>
          </cell>
          <cell r="B938" t="str">
            <v>LearningSpace Enterprise (International 220+V Countries) (NO-SIM) Connects up to 20 Cameras without Support of High Fidelity Patient Simulators. Includes 42U Enclosed Equipment Rack, Application Server, 2 Video Capture Servers, 12 Terabyte Storage Array, KVM Switch (17" LCD Monitor, Keyboard, Touchpad Mouse), APC 2200 UPS, Two 10 Outlet PDU, Netgear 48-Port PoE Switch, Installation, Three Days of On-site Training, First Year Full System Value Service Agreement Including One Year of Training for Life</v>
          </cell>
          <cell r="C938">
            <v>159000</v>
          </cell>
          <cell r="D938">
            <v>0</v>
          </cell>
          <cell r="E938" t="str">
            <v>253K462500</v>
          </cell>
          <cell r="F938" t="e">
            <v>#N/A</v>
          </cell>
        </row>
        <row r="939">
          <cell r="A939" t="str">
            <v>LSA-032</v>
          </cell>
          <cell r="B939" t="str">
            <v>UPS APC 2200VA 120V</v>
          </cell>
          <cell r="C939">
            <v>1290</v>
          </cell>
          <cell r="D939">
            <v>0</v>
          </cell>
          <cell r="E939" t="str">
            <v>434KK46003</v>
          </cell>
          <cell r="F939" t="e">
            <v>#N/A</v>
          </cell>
        </row>
        <row r="940">
          <cell r="A940" t="str">
            <v>LSA-033</v>
          </cell>
          <cell r="B940" t="str">
            <v>UPS APC 2200VA 240V</v>
          </cell>
          <cell r="C940">
            <v>1765</v>
          </cell>
          <cell r="D940">
            <v>0</v>
          </cell>
          <cell r="E940" t="str">
            <v>434KK46005</v>
          </cell>
          <cell r="F940" t="e">
            <v>#N/A</v>
          </cell>
        </row>
        <row r="941">
          <cell r="A941" t="str">
            <v>LSA-033L</v>
          </cell>
          <cell r="B941" t="str">
            <v>UPS APC 2200VA 240V (2 Year Lease)</v>
          </cell>
          <cell r="C941">
            <v>73.540000000000006</v>
          </cell>
          <cell r="D941">
            <v>0</v>
          </cell>
          <cell r="E941" t="str">
            <v>434KK46005</v>
          </cell>
          <cell r="F941" t="e">
            <v>#N/A</v>
          </cell>
        </row>
        <row r="942">
          <cell r="A942" t="str">
            <v>LSA-034</v>
          </cell>
          <cell r="B942" t="str">
            <v>Axis M3007-PV 360°/180° Fixed Dome Camera (1080p HD)</v>
          </cell>
          <cell r="C942">
            <v>758.03</v>
          </cell>
          <cell r="D942">
            <v>0</v>
          </cell>
          <cell r="E942" t="str">
            <v>430KK43149</v>
          </cell>
          <cell r="F942" t="e">
            <v>#N/A</v>
          </cell>
        </row>
        <row r="943">
          <cell r="A943" t="str">
            <v>LSA-035</v>
          </cell>
          <cell r="B943" t="str">
            <v>Axis M3006-V 134° Fixed Dome Camera (1080p HD)</v>
          </cell>
          <cell r="C943">
            <v>584</v>
          </cell>
          <cell r="D943">
            <v>0</v>
          </cell>
          <cell r="E943" t="str">
            <v>434KK46120</v>
          </cell>
          <cell r="F943">
            <v>0</v>
          </cell>
        </row>
        <row r="944">
          <cell r="A944" t="str">
            <v>LSA-040</v>
          </cell>
          <cell r="B944" t="str">
            <v>LearningSpave Enterprise Plus - Main Application Server (Dell R721)</v>
          </cell>
          <cell r="C944">
            <v>9502.48</v>
          </cell>
          <cell r="D944">
            <v>0</v>
          </cell>
          <cell r="E944" t="str">
            <v>253K462400</v>
          </cell>
          <cell r="F944" t="e">
            <v>#N/A</v>
          </cell>
        </row>
        <row r="945">
          <cell r="A945" t="str">
            <v>LSA-041</v>
          </cell>
          <cell r="B945" t="str">
            <v>LearningSpace Enterprice Plus North America (80+ Cameras) Connects up to 20 Cameras and 4 Patient Simulators Includes 42U Enclosed Equipment Rack, High Capacity Application Server, 2 Video Capture Servers, 20 Terabyte Storage Array, KVM Switch (17" LCD Monitor, Keyboard, Touchpad Mouse), 2200 UPS, Two 10 Outlet PDU, Netgear 48-Port PoE Switch, Installation and Three Days of On-site Training, First Year Full System Value Service Agreement Including One Year of Training for Life</v>
          </cell>
          <cell r="C945">
            <v>239000</v>
          </cell>
          <cell r="D945">
            <v>0</v>
          </cell>
          <cell r="E945" t="str">
            <v>253K460800</v>
          </cell>
          <cell r="F945" t="e">
            <v>#N/A</v>
          </cell>
        </row>
        <row r="946">
          <cell r="A946" t="str">
            <v>LSA-042</v>
          </cell>
          <cell r="B946" t="str">
            <v>LearningSpace Enterprice Plus International (International 220+V Countries) (80+ Cameras) Connects up to 20 Cameras and 4 Patient Simulators Includes 42U Enclosed Equipment Rack, High Capacity Application Server, 2 Video Capture Servers, 20 Terabyte Storage Array, KVM Switch (17" LCD Monitor, Keyboard, Touchpad Mouse), APC 2200 UPS, Two 10 Outlet PDU, Netgear 48-Port PoE Switch, Installation, Three Days of On-site Training, First Year Full System Value Service Agreement Including One Year of Training for Life</v>
          </cell>
          <cell r="C946">
            <v>239000</v>
          </cell>
          <cell r="D946">
            <v>0</v>
          </cell>
          <cell r="E946" t="str">
            <v>253K460900</v>
          </cell>
          <cell r="F946" t="e">
            <v>#N/A</v>
          </cell>
        </row>
        <row r="947">
          <cell r="A947" t="str">
            <v>LSA-043</v>
          </cell>
          <cell r="B947" t="str">
            <v>LearningSpace Enterprise Plus - Failover Provides a Redundant Application Server and Storage Array Configured as a Backup Device for LearningSpace Enterprise Plus.</v>
          </cell>
          <cell r="C947">
            <v>25000</v>
          </cell>
          <cell r="D947">
            <v>0</v>
          </cell>
          <cell r="E947" t="str">
            <v>253k461000</v>
          </cell>
          <cell r="F947" t="e">
            <v>#N/A</v>
          </cell>
        </row>
        <row r="948">
          <cell r="A948" t="str">
            <v>LSA-050</v>
          </cell>
          <cell r="B948" t="str">
            <v>Transceiver, Single Mode Fiber Netgear</v>
          </cell>
          <cell r="C948">
            <v>675</v>
          </cell>
          <cell r="D948">
            <v>0</v>
          </cell>
          <cell r="E948" t="str">
            <v>253KK46501</v>
          </cell>
          <cell r="F948" t="e">
            <v>#N/A</v>
          </cell>
        </row>
        <row r="949">
          <cell r="A949" t="str">
            <v>LSA-060</v>
          </cell>
          <cell r="B949" t="str">
            <v>International Power Cords for South and North Korea</v>
          </cell>
          <cell r="C949">
            <v>30</v>
          </cell>
          <cell r="D949">
            <v>0</v>
          </cell>
          <cell r="E949" t="str">
            <v>024-KK-46312</v>
          </cell>
          <cell r="F949" t="e">
            <v>#N/A</v>
          </cell>
        </row>
        <row r="950">
          <cell r="A950" t="str">
            <v>LSA-061</v>
          </cell>
          <cell r="B950" t="str">
            <v>International Power Cords for Denmark and Greenland</v>
          </cell>
          <cell r="C950">
            <v>30</v>
          </cell>
          <cell r="D950">
            <v>0</v>
          </cell>
          <cell r="E950" t="str">
            <v>024-KK-46311</v>
          </cell>
          <cell r="F950" t="e">
            <v>#N/A</v>
          </cell>
        </row>
        <row r="951">
          <cell r="A951" t="str">
            <v>LSA-062</v>
          </cell>
          <cell r="B951" t="str">
            <v>International Power Cords for Argentina</v>
          </cell>
          <cell r="C951">
            <v>30</v>
          </cell>
          <cell r="D951">
            <v>0</v>
          </cell>
          <cell r="E951" t="str">
            <v>024-KK-46310</v>
          </cell>
          <cell r="F951" t="e">
            <v>#N/A</v>
          </cell>
        </row>
        <row r="952">
          <cell r="A952" t="str">
            <v>LSA-063</v>
          </cell>
          <cell r="B952" t="str">
            <v>International Power Cords for Brazil</v>
          </cell>
          <cell r="C952">
            <v>30</v>
          </cell>
          <cell r="D952">
            <v>0</v>
          </cell>
          <cell r="E952" t="str">
            <v>024-KK-46309</v>
          </cell>
          <cell r="F952" t="e">
            <v>#N/A</v>
          </cell>
        </row>
        <row r="953">
          <cell r="A953" t="str">
            <v>LSA-064</v>
          </cell>
          <cell r="B953" t="str">
            <v>International Power Cords for Australia, Algeria, Christmas Island, Cocos Island, Cook Island, Fiji, Kiribati, Nauru, New Zealand, Norfolk Island, Papua New Guinea, Uruguay, Vanuatu, and Western Samoa</v>
          </cell>
          <cell r="C953">
            <v>30</v>
          </cell>
          <cell r="D953">
            <v>0</v>
          </cell>
          <cell r="E953" t="str">
            <v>024-KK-46308</v>
          </cell>
          <cell r="F953" t="e">
            <v>#N/A</v>
          </cell>
        </row>
        <row r="954">
          <cell r="A954" t="str">
            <v>LSA-065</v>
          </cell>
          <cell r="B954" t="str">
            <v>International Power Cords for China</v>
          </cell>
          <cell r="C954">
            <v>30</v>
          </cell>
          <cell r="D954">
            <v>0</v>
          </cell>
          <cell r="E954" t="str">
            <v>024-KK-46307</v>
          </cell>
          <cell r="F954" t="e">
            <v>#N/A</v>
          </cell>
        </row>
        <row r="955">
          <cell r="A955" t="str">
            <v>LSA-066</v>
          </cell>
          <cell r="B955" t="str">
            <v>International Power Cords for the following Countries: Albania, Andorra, Angola, Armenia, Aruba, Austria, Azerbaijan, Balearic Island, Belarus, Belgium, Bolivia, Bosnia &amp; Herzegovina, Bulgaria, Burkina Faso, Burundi, Cambodia, Cameroon, Canary Islands (Spain), Cape Verde, Central African Republic, Chad, Comoros, Congo, Democratic Republic of Cote D?Ivoire/Ivory Coast, Croatia, Curacao Island, Czech Republic, Djibouti, East Timor, Egypt, Equatorial Guinea, Eritrea, Estonia, Ethiopia, Faeroe Island, Finland, France, French Guiana, Gabon, Germany, Greece, Guadeloupe, Guinea, Guiana-Bissau, Hungary, Iceland, Indonesia, Iran, Kazakhstan, Krakozhia, Latvia, Lettonia, Lithuania, Luxembourg, Macedonia, Madagascar, Madeira (Portugal) Majorca, Mali, Martinique, Mauritania, Moldova, Monaco, Mongolia, Morocco, Mozambique, Netherlands Antilles, Northlands, New Caledonia, New Guinea, Niger, Norway, Okinawa, Paraguay, Poland, Portugal, Reunion Island, Romania, Russia, Rwanda, St. Pierre &amp; Miquelon, Senegal, Serbia &amp; Montenegro, Slovakia, Slovenia, Somalia, Spain, Suriname, Svalbard (Norway), Sweden, Syria, Tahiti, Tajikistan, Togo, Tunisia, Turkey, Turkmenistan, Ukraine, Uzbekistan, Vatican, Vietnam, Yugoslavia (Former), Zambia</v>
          </cell>
          <cell r="C955">
            <v>30</v>
          </cell>
          <cell r="D955">
            <v>0</v>
          </cell>
          <cell r="E955" t="str">
            <v>024-KK-46306</v>
          </cell>
          <cell r="F955" t="e">
            <v>#N/A</v>
          </cell>
        </row>
        <row r="956">
          <cell r="A956" t="str">
            <v>LSA-067</v>
          </cell>
          <cell r="B956" t="str">
            <v>International Power Cords for the following Countries: South Africa, Afghanistan, Azores, Bangladesh, Benin, Bhutan, Gaza, India, Lesotho, Macao, Namibia, Maldives, Nepal, Pakistan, Pitcairn Island (U.K), Sir Lanka, Swaziland, Tonga, Uganda</v>
          </cell>
          <cell r="C956">
            <v>30</v>
          </cell>
          <cell r="D956">
            <v>0</v>
          </cell>
          <cell r="E956" t="str">
            <v>024-KK-46305</v>
          </cell>
          <cell r="F956" t="e">
            <v>#N/A</v>
          </cell>
        </row>
        <row r="957">
          <cell r="A957" t="str">
            <v>LSA-068</v>
          </cell>
          <cell r="B957" t="str">
            <v>International Power Cords for Israeli</v>
          </cell>
          <cell r="C957">
            <v>30</v>
          </cell>
          <cell r="D957">
            <v>0</v>
          </cell>
          <cell r="E957" t="str">
            <v>024-KK-46304</v>
          </cell>
          <cell r="F957" t="e">
            <v>#N/A</v>
          </cell>
        </row>
        <row r="958">
          <cell r="A958" t="str">
            <v>LSA-069</v>
          </cell>
          <cell r="B958" t="str">
            <v>International Power Cords for Italy, Chile, Libya</v>
          </cell>
          <cell r="C958">
            <v>30</v>
          </cell>
          <cell r="D958">
            <v>0</v>
          </cell>
          <cell r="E958" t="str">
            <v>024-KK-46303</v>
          </cell>
          <cell r="F958" t="e">
            <v>#N/A</v>
          </cell>
        </row>
        <row r="959">
          <cell r="A959" t="str">
            <v>LSA-070</v>
          </cell>
          <cell r="B959" t="str">
            <v>International Power Cords for Japan, Colombia</v>
          </cell>
          <cell r="C959">
            <v>30</v>
          </cell>
          <cell r="D959">
            <v>0</v>
          </cell>
          <cell r="E959" t="str">
            <v>024-KK-46302</v>
          </cell>
          <cell r="F959" t="e">
            <v>#N/A</v>
          </cell>
        </row>
        <row r="960">
          <cell r="A960" t="str">
            <v>LSA-071</v>
          </cell>
          <cell r="B960" t="str">
            <v>International Power Cords for Switzerland, Liechtenstein</v>
          </cell>
          <cell r="C960">
            <v>30</v>
          </cell>
          <cell r="D960">
            <v>0</v>
          </cell>
          <cell r="E960" t="str">
            <v>024-KK-46301</v>
          </cell>
          <cell r="F960" t="e">
            <v>#N/A</v>
          </cell>
        </row>
        <row r="961">
          <cell r="A961" t="str">
            <v>LSA-072</v>
          </cell>
          <cell r="B961" t="str">
            <v>International Power Cords for the following Countries: Antigua, Barbuda, Bahrain, Bermuda, Botswana, Burma, Myanmar, Channel, island, Cyprus, Dominica, England, Falkland Island, Gambia, Ghana, Gibraltar, Grenada, Guyana, Hong Kong, Iraq, Ireland, Isle of Man, Jordan, Kenya, Kuwait, Lebanon, Liberia, Malawi, Malaysia, Malta, Mauritius, Montserrat, Nigeria, North Ireland, Oman, Qatar, St. Kitts, Nevis, St. Lucia, St. Vincent, Saudi Arabia, Scotland, Seychelles, Serra Leone, Singapore, Sudan, Tanzania, Trinidad, Tobago, United Arab Emirates, United Kingdom, Wales, Yemen, Republic of Zaire, Zimbabwe</v>
          </cell>
          <cell r="C961">
            <v>30</v>
          </cell>
          <cell r="D961">
            <v>0</v>
          </cell>
          <cell r="E961" t="str">
            <v>024-KK-46300</v>
          </cell>
          <cell r="F961" t="e">
            <v>#N/A</v>
          </cell>
        </row>
        <row r="962">
          <cell r="A962" t="str">
            <v>LSA-DeVry</v>
          </cell>
          <cell r="B962" t="str">
            <v>LearningSpace for DeVry Only</v>
          </cell>
          <cell r="C962">
            <v>179000</v>
          </cell>
          <cell r="D962">
            <v>0</v>
          </cell>
          <cell r="E962" t="str">
            <v>253K461100</v>
          </cell>
          <cell r="F962" t="e">
            <v>#N/A</v>
          </cell>
        </row>
        <row r="963">
          <cell r="A963" t="str">
            <v>LSA-SFW1</v>
          </cell>
          <cell r="B963" t="str">
            <v>Software License for LearningSpace Base - Simulator Data Capture Server for 1 Additional Simulator</v>
          </cell>
          <cell r="C963">
            <v>5000</v>
          </cell>
          <cell r="D963">
            <v>0</v>
          </cell>
          <cell r="E963" t="str">
            <v>881K460000</v>
          </cell>
          <cell r="F963" t="e">
            <v>#N/A</v>
          </cell>
        </row>
        <row r="964">
          <cell r="A964" t="str">
            <v>LSA-SFW2</v>
          </cell>
          <cell r="B964" t="str">
            <v>Software License for LearningSpace Enterprise - Simulator Data Capture Server for 1 Additional Simulator</v>
          </cell>
          <cell r="C964">
            <v>5000</v>
          </cell>
          <cell r="D964">
            <v>0</v>
          </cell>
          <cell r="E964" t="str">
            <v>881K460000</v>
          </cell>
          <cell r="F964" t="e">
            <v>#N/A</v>
          </cell>
        </row>
        <row r="965">
          <cell r="A965" t="str">
            <v>LS Programming Services</v>
          </cell>
          <cell r="B965" t="str">
            <v>Programming Service per/hour</v>
          </cell>
          <cell r="C965">
            <v>150</v>
          </cell>
          <cell r="D965">
            <v>0</v>
          </cell>
          <cell r="E965" t="str">
            <v>LS Programming Services</v>
          </cell>
          <cell r="F965" t="e">
            <v>#N/A</v>
          </cell>
        </row>
        <row r="966">
          <cell r="A966" t="str">
            <v>Network Cable (RJ45) CAT 6 S/FTP Black 1 m</v>
          </cell>
          <cell r="B966" t="str">
            <v>Patch cable S/FTP, CAT 6</v>
          </cell>
          <cell r="C966">
            <v>13.26</v>
          </cell>
          <cell r="D966">
            <v>0</v>
          </cell>
          <cell r="E966" t="str">
            <v>972022 - 62</v>
          </cell>
          <cell r="F966" t="e">
            <v>#N/A</v>
          </cell>
        </row>
        <row r="967">
          <cell r="A967" t="str">
            <v>Network Cable (RJ45) CAT 6 S/FTP Black 2 m</v>
          </cell>
          <cell r="B967" t="str">
            <v>Patch cable S/FTP, CAT 6</v>
          </cell>
          <cell r="C967">
            <v>14.98</v>
          </cell>
          <cell r="D967">
            <v>0</v>
          </cell>
          <cell r="E967" t="str">
            <v>990524 - 62</v>
          </cell>
          <cell r="F967" t="e">
            <v>#N/A</v>
          </cell>
        </row>
        <row r="968">
          <cell r="A968" t="str">
            <v>Network Cable (RJ45) CAT 6 S/FTP Black 5 m</v>
          </cell>
          <cell r="B968" t="str">
            <v>Patch cable S/FTP, CAT 6</v>
          </cell>
          <cell r="C968">
            <v>21.46</v>
          </cell>
          <cell r="D968">
            <v>0</v>
          </cell>
          <cell r="E968" t="str">
            <v>972054 - 62</v>
          </cell>
          <cell r="F968" t="e">
            <v>#N/A</v>
          </cell>
        </row>
        <row r="969">
          <cell r="A969" t="str">
            <v>Network Cable (RJ45) CAT 6 S/FTP Magenta 2 m</v>
          </cell>
          <cell r="B969" t="str">
            <v>Patch cable S/FTP, CAT 6</v>
          </cell>
          <cell r="C969">
            <v>14.13</v>
          </cell>
          <cell r="D969">
            <v>0</v>
          </cell>
          <cell r="E969" t="str">
            <v>993976 - 62</v>
          </cell>
          <cell r="F969" t="e">
            <v>#N/A</v>
          </cell>
        </row>
        <row r="970">
          <cell r="A970" t="str">
            <v>SalesDiscount : LS Multiple Campus Discount</v>
          </cell>
          <cell r="B970" t="str">
            <v>LearningSpace multiple campus discount</v>
          </cell>
          <cell r="C970">
            <v>0</v>
          </cell>
          <cell r="D970">
            <v>0</v>
          </cell>
          <cell r="E970" t="str">
            <v>LS Multiple Campus Discount</v>
          </cell>
          <cell r="F970" t="e">
            <v>#N/A</v>
          </cell>
        </row>
        <row r="971">
          <cell r="A971" t="str">
            <v>Samsung 50" LED TV</v>
          </cell>
          <cell r="B971" t="str">
            <v>3D LED TV, 127 cm (50 inches), Full HD, 400 Hz, DVB-T/-C/-S, Dolby ? Digital Plus, Black</v>
          </cell>
          <cell r="C971">
            <v>1597.94</v>
          </cell>
          <cell r="D971">
            <v>0</v>
          </cell>
          <cell r="E971" t="str">
            <v>UE50F6500SSX</v>
          </cell>
          <cell r="F971" t="e">
            <v>#N/A</v>
          </cell>
        </row>
        <row r="972">
          <cell r="A972" t="str">
            <v>SFWAR-001</v>
          </cell>
          <cell r="B972" t="str">
            <v>LS Base Maintenance Service Agreement</v>
          </cell>
          <cell r="C972">
            <v>10000</v>
          </cell>
          <cell r="D972">
            <v>0</v>
          </cell>
          <cell r="E972" t="str">
            <v>SFWAR-001</v>
          </cell>
          <cell r="F972" t="e">
            <v>#N/A</v>
          </cell>
        </row>
        <row r="973">
          <cell r="A973" t="str">
            <v>SFWAR-002</v>
          </cell>
          <cell r="B973" t="str">
            <v>LS Enterprise Maintenance Service Agreement</v>
          </cell>
          <cell r="C973">
            <v>20000</v>
          </cell>
          <cell r="D973">
            <v>0</v>
          </cell>
          <cell r="E973" t="str">
            <v>SFWAR-002</v>
          </cell>
          <cell r="F973" t="e">
            <v>#N/A</v>
          </cell>
        </row>
        <row r="974">
          <cell r="A974" t="str">
            <v>SFWAR-003</v>
          </cell>
          <cell r="B974" t="str">
            <v>LS SDCS Maintenance Service Agreement</v>
          </cell>
          <cell r="C974">
            <v>5000</v>
          </cell>
          <cell r="D974">
            <v>0</v>
          </cell>
          <cell r="E974" t="str">
            <v>SFWAR-003</v>
          </cell>
          <cell r="F974" t="e">
            <v>#N/A</v>
          </cell>
        </row>
        <row r="975">
          <cell r="A975" t="str">
            <v>SFWAR-004</v>
          </cell>
          <cell r="B975" t="str">
            <v>LS One Maintenance Service Agreement</v>
          </cell>
          <cell r="C975">
            <v>5000</v>
          </cell>
          <cell r="D975">
            <v>0</v>
          </cell>
          <cell r="E975" t="str">
            <v>SFWAR-004</v>
          </cell>
          <cell r="F975" t="e">
            <v>#N/A</v>
          </cell>
        </row>
        <row r="976">
          <cell r="A976" t="str">
            <v>SHIP-LSAC</v>
          </cell>
          <cell r="B976" t="str">
            <v>Canadian Shipping</v>
          </cell>
          <cell r="C976">
            <v>700</v>
          </cell>
          <cell r="D976">
            <v>0</v>
          </cell>
          <cell r="E976" t="str">
            <v>SHIP-001C</v>
          </cell>
          <cell r="F976" t="e">
            <v>#N/A</v>
          </cell>
        </row>
        <row r="977">
          <cell r="A977" t="str">
            <v>SHIP-LSAD</v>
          </cell>
          <cell r="B977" t="str">
            <v>Domestic Shipping Charges</v>
          </cell>
          <cell r="C977">
            <v>495</v>
          </cell>
          <cell r="D977">
            <v>0</v>
          </cell>
          <cell r="E977" t="str">
            <v>SHIP-001D</v>
          </cell>
          <cell r="F977" t="e">
            <v>#N/A</v>
          </cell>
        </row>
        <row r="978">
          <cell r="A978" t="str">
            <v>SHIP-LSAI</v>
          </cell>
          <cell r="B978" t="str">
            <v>International Shipping Charges</v>
          </cell>
          <cell r="C978">
            <v>1495</v>
          </cell>
          <cell r="D978">
            <v>0</v>
          </cell>
          <cell r="E978" t="str">
            <v>SHIP-001I</v>
          </cell>
          <cell r="F978" t="e">
            <v>#N/A</v>
          </cell>
        </row>
        <row r="979">
          <cell r="A979" t="str">
            <v>Shipping (for LearningSpace products)</v>
          </cell>
          <cell r="B979" t="str">
            <v>Shipping Services</v>
          </cell>
          <cell r="C979">
            <v>0</v>
          </cell>
          <cell r="D979">
            <v>0</v>
          </cell>
          <cell r="E979" t="str">
            <v>Shipping</v>
          </cell>
          <cell r="F979" t="e">
            <v>#N/A</v>
          </cell>
        </row>
        <row r="980">
          <cell r="A980" t="str">
            <v>SpeaKa Professional Wall Bracket</v>
          </cell>
          <cell r="B980" t="str">
            <v>SpeaKa Professional Wall bracket for LCD, LED and Plasma TVs</v>
          </cell>
          <cell r="C980">
            <v>119.12</v>
          </cell>
          <cell r="D980">
            <v>0</v>
          </cell>
          <cell r="E980" t="str">
            <v>989930 - 62</v>
          </cell>
          <cell r="F980" t="e">
            <v>#N/A</v>
          </cell>
        </row>
        <row r="981">
          <cell r="A981" t="str">
            <v>TRN-027</v>
          </cell>
          <cell r="B981" t="str">
            <v>LearningSpace On-Site 3-Day Training. The LearningSpace Basic Training Course instructs beginner-level participants on general operations, techniques and maintenance of the LearningSpace system.</v>
          </cell>
          <cell r="C981">
            <v>10000</v>
          </cell>
          <cell r="D981">
            <v>0</v>
          </cell>
          <cell r="E981" t="str">
            <v>TRN-027</v>
          </cell>
          <cell r="F981" t="e">
            <v>#N/A</v>
          </cell>
        </row>
        <row r="982">
          <cell r="A982" t="str">
            <v>TRN-033</v>
          </cell>
          <cell r="B982" t="str">
            <v>LearningSpace On-Site Custom Education 3-Day Training includes a Customizable On-Site Course conducted by a CAE Healthcare LearningSpace Educator</v>
          </cell>
          <cell r="C982">
            <v>10000</v>
          </cell>
          <cell r="D982">
            <v>0</v>
          </cell>
          <cell r="E982" t="str">
            <v>TRN-033</v>
          </cell>
          <cell r="F982" t="e">
            <v>#N/A</v>
          </cell>
        </row>
        <row r="983">
          <cell r="A983" t="str">
            <v>TRN-034</v>
          </cell>
          <cell r="B983" t="str">
            <v>LearningSpace On-Site Education Consultation - Per Day</v>
          </cell>
          <cell r="C983">
            <v>3000</v>
          </cell>
          <cell r="D983">
            <v>0</v>
          </cell>
          <cell r="E983" t="str">
            <v>TRN-034</v>
          </cell>
          <cell r="F983" t="e">
            <v>#N/A</v>
          </cell>
        </row>
        <row r="984">
          <cell r="A984" t="str">
            <v>TRN-035</v>
          </cell>
          <cell r="B984" t="str">
            <v>LearningSpace Remote Training Webinar - Per Hour</v>
          </cell>
          <cell r="C984">
            <v>500</v>
          </cell>
          <cell r="D984">
            <v>0</v>
          </cell>
          <cell r="E984" t="str">
            <v>TRN-035</v>
          </cell>
          <cell r="F984" t="e">
            <v>#N/A</v>
          </cell>
        </row>
        <row r="985">
          <cell r="A985" t="str">
            <v>TRN-036</v>
          </cell>
          <cell r="B985" t="str">
            <v>LearningSpace Advanced In-House Two Day Course - Per Person. The LearningSpace Advanced Training Course instructs intermediate to advanced-level participants on general operations, techniques and maintenance of the LearningSpace system</v>
          </cell>
          <cell r="C985">
            <v>495</v>
          </cell>
          <cell r="D985">
            <v>0</v>
          </cell>
          <cell r="E985" t="str">
            <v>TRN-036</v>
          </cell>
          <cell r="F985" t="e">
            <v>#N/A</v>
          </cell>
        </row>
        <row r="986">
          <cell r="A986" t="str">
            <v>TRN-037</v>
          </cell>
          <cell r="B986" t="str">
            <v>LearningSpace Basic In-House Three Day Course - Per Person. The LearningSpace Basic Training Course instructs beginner-level participants on general operations, techniques and maintenance of the LearningSpace system</v>
          </cell>
          <cell r="C986">
            <v>749</v>
          </cell>
          <cell r="D986">
            <v>0</v>
          </cell>
          <cell r="E986" t="str">
            <v>TRN-037</v>
          </cell>
          <cell r="F986" t="e">
            <v>#N/A</v>
          </cell>
        </row>
        <row r="987">
          <cell r="A987" t="str">
            <v>ACC-LAP01</v>
          </cell>
          <cell r="B987" t="str">
            <v>LapVR System - One Additional Pistol Grip Handle</v>
          </cell>
          <cell r="C987">
            <v>425</v>
          </cell>
          <cell r="D987">
            <v>0</v>
          </cell>
          <cell r="E987" t="str">
            <v>04406011006R003</v>
          </cell>
          <cell r="F987">
            <v>368.24</v>
          </cell>
        </row>
        <row r="988">
          <cell r="A988" t="str">
            <v>ACC-LAP02</v>
          </cell>
          <cell r="B988" t="str">
            <v>LapVR System - One Additional Needle Driver Handle</v>
          </cell>
          <cell r="C988">
            <v>1950</v>
          </cell>
          <cell r="D988">
            <v>0</v>
          </cell>
          <cell r="E988" t="str">
            <v>04406011004R003</v>
          </cell>
          <cell r="F988">
            <v>1689.58</v>
          </cell>
        </row>
        <row r="989">
          <cell r="A989" t="str">
            <v>ACC-LAP03</v>
          </cell>
          <cell r="B989" t="str">
            <v>LapVR System - Set of Needle Drive Handles (2)</v>
          </cell>
          <cell r="C989">
            <v>3750</v>
          </cell>
          <cell r="D989">
            <v>0</v>
          </cell>
          <cell r="E989" t="str">
            <v>41200R002</v>
          </cell>
          <cell r="F989">
            <v>3249.19</v>
          </cell>
        </row>
        <row r="990">
          <cell r="A990" t="str">
            <v>ACC-LAP04</v>
          </cell>
          <cell r="B990" t="str">
            <v>LapVR System - Camera Unit</v>
          </cell>
          <cell r="C990">
            <v>2450</v>
          </cell>
          <cell r="D990">
            <v>0</v>
          </cell>
          <cell r="E990" t="str">
            <v>0440601052R004</v>
          </cell>
          <cell r="F990">
            <v>2122.8000000000002</v>
          </cell>
        </row>
        <row r="991">
          <cell r="A991" t="str">
            <v>ACC-LAP05</v>
          </cell>
          <cell r="B991" t="str">
            <v>LapVR System - 24" Flat Panel Monitor</v>
          </cell>
          <cell r="C991">
            <v>450</v>
          </cell>
          <cell r="D991">
            <v>0</v>
          </cell>
          <cell r="E991" t="str">
            <v>04401071005R003</v>
          </cell>
          <cell r="F991">
            <v>389.9</v>
          </cell>
        </row>
        <row r="992">
          <cell r="A992" t="str">
            <v>CRE-LAP</v>
          </cell>
          <cell r="B992" t="str">
            <v>Credit from a LapVR Product</v>
          </cell>
          <cell r="C992">
            <v>0</v>
          </cell>
          <cell r="D992">
            <v>0</v>
          </cell>
          <cell r="E992" t="str">
            <v>CREDIT</v>
          </cell>
          <cell r="F992" t="e">
            <v>#N/A</v>
          </cell>
        </row>
        <row r="993">
          <cell r="A993" t="str">
            <v>DIS-LAP01</v>
          </cell>
          <cell r="B993" t="str">
            <v>15% Discount for selling model designed before most recent platform.</v>
          </cell>
          <cell r="C993">
            <v>0</v>
          </cell>
          <cell r="D993">
            <v>0</v>
          </cell>
          <cell r="E993" t="str">
            <v>Lap Discount for Previous Model</v>
          </cell>
          <cell r="F993" t="e">
            <v>#N/A</v>
          </cell>
        </row>
        <row r="994">
          <cell r="A994" t="str">
            <v>DIS-LAP02</v>
          </cell>
          <cell r="B994" t="str">
            <v>15% Discount for Surgical Trade-In</v>
          </cell>
          <cell r="C994">
            <v>0</v>
          </cell>
          <cell r="D994">
            <v>0</v>
          </cell>
          <cell r="E994" t="str">
            <v>Lap Discount for Surgical Trade-In</v>
          </cell>
          <cell r="F994" t="e">
            <v>#N/A</v>
          </cell>
        </row>
        <row r="995">
          <cell r="A995" t="str">
            <v>ISO-LAP01</v>
          </cell>
          <cell r="B995" t="str">
            <v>LaparoscopyVR System Installation</v>
          </cell>
          <cell r="C995">
            <v>2500</v>
          </cell>
          <cell r="D995">
            <v>0</v>
          </cell>
          <cell r="E995" t="str">
            <v>INSTLVR</v>
          </cell>
          <cell r="F995">
            <v>2166.13</v>
          </cell>
        </row>
        <row r="996">
          <cell r="A996" t="str">
            <v>ISO-LAP02</v>
          </cell>
          <cell r="B996" t="str">
            <v>Additional System Installation (if done at the same time as the first system installation)</v>
          </cell>
          <cell r="C996">
            <v>1000</v>
          </cell>
          <cell r="D996">
            <v>0</v>
          </cell>
          <cell r="E996" t="str">
            <v>INSTADDSYS</v>
          </cell>
          <cell r="F996">
            <v>866.45</v>
          </cell>
        </row>
        <row r="997">
          <cell r="A997" t="str">
            <v>LAP-003</v>
          </cell>
          <cell r="B997" t="str">
            <v>LaparoscopyVR Base System - Includes Essential Skills Module, Lap Cholecystectomy Module, Running the Bowel Module, OB/GYN Modules, Suturing and Knot Tying Module, 24" Flat Panel Monitor, Pistol Grip Handles, Needle Driver Handles, and First Year Full System Value Service Agreement</v>
          </cell>
          <cell r="C997">
            <v>68000</v>
          </cell>
          <cell r="D997">
            <v>0</v>
          </cell>
          <cell r="E997" t="str">
            <v>11011070R1</v>
          </cell>
          <cell r="F997">
            <v>59347.49</v>
          </cell>
        </row>
        <row r="998">
          <cell r="A998" t="str">
            <v>LAP-503</v>
          </cell>
          <cell r="B998" t="str">
            <v>Laparoscopic Appendectomy Software Module</v>
          </cell>
          <cell r="C998">
            <v>15000</v>
          </cell>
          <cell r="D998">
            <v>0</v>
          </cell>
          <cell r="E998" t="str">
            <v>147K401800</v>
          </cell>
          <cell r="F998">
            <v>12996.75</v>
          </cell>
        </row>
        <row r="999">
          <cell r="A999" t="str">
            <v>LAP-504</v>
          </cell>
          <cell r="B999" t="str">
            <v>Laparoscopic Appendectomy Hardware Update Includes a permanent license for the new Lap Appendectomy module, a computer upgrade, and permanent licenses for all other available modules (Essential Skills Module, Lap Cholecystectomy Module, Running the Bowel Module, OB/GYN Module, Suturing and Knot Tying Module). No handles included they have to be purchased separately.</v>
          </cell>
          <cell r="C999">
            <v>22000</v>
          </cell>
          <cell r="D999">
            <v>0</v>
          </cell>
          <cell r="E999" t="str">
            <v>147K401000</v>
          </cell>
          <cell r="F999">
            <v>19061.900000000001</v>
          </cell>
        </row>
        <row r="1000">
          <cell r="A1000" t="str">
            <v>Laparoscopy</v>
          </cell>
          <cell r="B1000">
            <v>0</v>
          </cell>
          <cell r="C1000">
            <v>0</v>
          </cell>
          <cell r="D1000">
            <v>0</v>
          </cell>
          <cell r="E1000" t="str">
            <v>LAP</v>
          </cell>
          <cell r="F1000" t="e">
            <v>#N/A</v>
          </cell>
        </row>
        <row r="1001">
          <cell r="A1001" t="str">
            <v>LapVR Misc. Parts</v>
          </cell>
          <cell r="B1001" t="str">
            <v>Misc Parts</v>
          </cell>
          <cell r="C1001">
            <v>0</v>
          </cell>
          <cell r="D1001">
            <v>0</v>
          </cell>
          <cell r="E1001" t="str">
            <v>MISC. PARTS</v>
          </cell>
          <cell r="F1001" t="e">
            <v>#N/A</v>
          </cell>
        </row>
        <row r="1002">
          <cell r="A1002" t="str">
            <v>SHIP-LAPC</v>
          </cell>
          <cell r="B1002" t="str">
            <v>Canadian Shipping</v>
          </cell>
          <cell r="C1002">
            <v>700</v>
          </cell>
          <cell r="D1002">
            <v>0</v>
          </cell>
          <cell r="E1002" t="str">
            <v>SHIP-001C</v>
          </cell>
          <cell r="F1002" t="e">
            <v>#N/A</v>
          </cell>
        </row>
        <row r="1003">
          <cell r="A1003" t="str">
            <v>SHIP-LAPD</v>
          </cell>
          <cell r="B1003" t="str">
            <v>Domestic Shipping Charges</v>
          </cell>
          <cell r="C1003">
            <v>495</v>
          </cell>
          <cell r="D1003">
            <v>0</v>
          </cell>
          <cell r="E1003" t="str">
            <v>SHIP-001D</v>
          </cell>
          <cell r="F1003" t="e">
            <v>#N/A</v>
          </cell>
        </row>
        <row r="1004">
          <cell r="A1004" t="str">
            <v>SHIP-LAPI</v>
          </cell>
          <cell r="B1004" t="str">
            <v>International Shipping Charges</v>
          </cell>
          <cell r="C1004">
            <v>1495</v>
          </cell>
          <cell r="D1004">
            <v>0</v>
          </cell>
          <cell r="E1004" t="str">
            <v>SHIP-001I</v>
          </cell>
          <cell r="F1004" t="e">
            <v>#N/A</v>
          </cell>
        </row>
        <row r="1005">
          <cell r="A1005" t="str">
            <v>SHIP-LAPM</v>
          </cell>
          <cell r="B1005" t="str">
            <v>Misc. Shipping Services for LapVR products (includes packaging and shipping)</v>
          </cell>
          <cell r="C1005">
            <v>0</v>
          </cell>
          <cell r="D1005">
            <v>0</v>
          </cell>
          <cell r="E1005" t="str">
            <v>Shipping</v>
          </cell>
          <cell r="F1005" t="e">
            <v>#N/A</v>
          </cell>
        </row>
        <row r="1006">
          <cell r="A1006" t="str">
            <v>TRN-LAP01</v>
          </cell>
          <cell r="B1006" t="str">
            <v>LapVR On-site Training - One Day</v>
          </cell>
          <cell r="C1006">
            <v>3995</v>
          </cell>
          <cell r="D1006">
            <v>0</v>
          </cell>
          <cell r="E1006" t="str">
            <v>TRN-049</v>
          </cell>
          <cell r="F1006">
            <v>3461.47</v>
          </cell>
        </row>
        <row r="1007">
          <cell r="A1007" t="str">
            <v>TRN-LAP02</v>
          </cell>
          <cell r="B1007" t="str">
            <v>LapVR On-site Education - Two Days (Up to 10 Attendees)</v>
          </cell>
          <cell r="C1007">
            <v>5995</v>
          </cell>
          <cell r="D1007">
            <v>0</v>
          </cell>
          <cell r="E1007" t="str">
            <v>TRN-050</v>
          </cell>
          <cell r="F1007">
            <v>5194.37</v>
          </cell>
        </row>
        <row r="1008">
          <cell r="A1008" t="str">
            <v>WAR-LAP01</v>
          </cell>
          <cell r="B1008" t="str">
            <v>Single Year Premier Plus Assurance (Requires 3 or more Units)</v>
          </cell>
          <cell r="C1008">
            <v>8772</v>
          </cell>
          <cell r="D1008">
            <v>0</v>
          </cell>
          <cell r="E1008" t="str">
            <v>SWAR-011</v>
          </cell>
          <cell r="F1008">
            <v>7600.5</v>
          </cell>
        </row>
        <row r="1009">
          <cell r="A1009" t="str">
            <v>WAR-LAP02</v>
          </cell>
          <cell r="B1009" t="str">
            <v>Multi-Year Premier Plus Assurance (Price Per Unit, Requires 3 or more Units, Minimum 2 Years Required)</v>
          </cell>
          <cell r="C1009">
            <v>8333</v>
          </cell>
          <cell r="D1009">
            <v>0</v>
          </cell>
          <cell r="E1009" t="str">
            <v>SWAR-012</v>
          </cell>
          <cell r="F1009">
            <v>7220.13</v>
          </cell>
        </row>
        <row r="1010">
          <cell r="A1010" t="str">
            <v>WAR-LAP03</v>
          </cell>
          <cell r="B1010" t="str">
            <v>Single Year Value Assurance</v>
          </cell>
          <cell r="C1010">
            <v>6120</v>
          </cell>
          <cell r="D1010">
            <v>0</v>
          </cell>
          <cell r="E1010" t="str">
            <v>WAR-325</v>
          </cell>
          <cell r="F1010">
            <v>5302.67</v>
          </cell>
        </row>
        <row r="1011">
          <cell r="A1011" t="str">
            <v>WAR-LAP04</v>
          </cell>
          <cell r="B1011" t="str">
            <v>Multi-Year Value Assurance (Price Per Unit, Minimum 2 Years Required)</v>
          </cell>
          <cell r="C1011">
            <v>5814</v>
          </cell>
          <cell r="D1011">
            <v>0</v>
          </cell>
          <cell r="E1011" t="str">
            <v>WAR-330</v>
          </cell>
          <cell r="F1011">
            <v>5037.54</v>
          </cell>
        </row>
        <row r="1012">
          <cell r="A1012" t="str">
            <v>WAR-LAP05</v>
          </cell>
          <cell r="B1012" t="str">
            <v>Single year Premier Assurance</v>
          </cell>
          <cell r="C1012">
            <v>10200</v>
          </cell>
          <cell r="D1012">
            <v>0</v>
          </cell>
          <cell r="E1012" t="str">
            <v>WAR-335</v>
          </cell>
          <cell r="F1012">
            <v>8837.7900000000009</v>
          </cell>
        </row>
        <row r="1013">
          <cell r="A1013" t="str">
            <v>WAR-LAP06</v>
          </cell>
          <cell r="B1013" t="str">
            <v>Multi-Year Premier Assurance (Price Per Unit, Minimum 2 Years Required)</v>
          </cell>
          <cell r="C1013">
            <v>9690</v>
          </cell>
          <cell r="D1013">
            <v>0</v>
          </cell>
          <cell r="E1013" t="str">
            <v>WAR-340</v>
          </cell>
          <cell r="F1013">
            <v>8395.9</v>
          </cell>
        </row>
        <row r="1014">
          <cell r="A1014" t="str">
            <v>WAR-LAP07</v>
          </cell>
          <cell r="B1014" t="str">
            <v>First Year Upgrade Coverage Assurance</v>
          </cell>
          <cell r="C1014">
            <v>4080</v>
          </cell>
          <cell r="D1014">
            <v>0</v>
          </cell>
          <cell r="E1014" t="str">
            <v>WAR-345</v>
          </cell>
          <cell r="F1014">
            <v>3535.12</v>
          </cell>
        </row>
        <row r="1015">
          <cell r="A1015" t="str">
            <v>WAR-LAP08</v>
          </cell>
          <cell r="B1015" t="str">
            <v>Phone Support Only for LapVR</v>
          </cell>
          <cell r="C1015">
            <v>1500</v>
          </cell>
          <cell r="D1015">
            <v>0</v>
          </cell>
          <cell r="E1015" t="str">
            <v>PSO-LAPVR</v>
          </cell>
          <cell r="F1015" t="e">
            <v>#N/A</v>
          </cell>
        </row>
        <row r="1016">
          <cell r="A1016" t="str">
            <v>ACC-iStan01</v>
          </cell>
          <cell r="B1016" t="str">
            <v>Additional Inventory Bag for iStan</v>
          </cell>
          <cell r="C1016">
            <v>2566</v>
          </cell>
          <cell r="D1016">
            <v>0</v>
          </cell>
          <cell r="E1016" t="str">
            <v>147K274400</v>
          </cell>
          <cell r="F1016">
            <v>2223.31</v>
          </cell>
        </row>
        <row r="1017">
          <cell r="A1017" t="str">
            <v>ACC-iStan02</v>
          </cell>
          <cell r="B1017" t="str">
            <v>Wall Air Kit - iStan</v>
          </cell>
          <cell r="C1017">
            <v>263</v>
          </cell>
          <cell r="D1017">
            <v>0</v>
          </cell>
          <cell r="E1017" t="str">
            <v>147K274500</v>
          </cell>
          <cell r="F1017">
            <v>227.88</v>
          </cell>
        </row>
        <row r="1018">
          <cell r="A1018" t="str">
            <v>ACC-iStan03</v>
          </cell>
          <cell r="B1018" t="str">
            <v>iStan Extra Battery Packs (Sold as a Set of 4)</v>
          </cell>
          <cell r="C1018">
            <v>532</v>
          </cell>
          <cell r="D1018">
            <v>0</v>
          </cell>
          <cell r="E1018" t="str">
            <v>147K281000</v>
          </cell>
          <cell r="F1018">
            <v>115.24</v>
          </cell>
        </row>
        <row r="1019">
          <cell r="A1019" t="str">
            <v>ACC-iStan04</v>
          </cell>
          <cell r="B1019" t="str">
            <v>iStan Shipping/Storage Case (Black Hard Case)</v>
          </cell>
          <cell r="C1019">
            <v>5250</v>
          </cell>
          <cell r="D1019">
            <v>0</v>
          </cell>
          <cell r="E1019" t="str">
            <v>031K280100</v>
          </cell>
          <cell r="F1019">
            <v>4548.8599999999997</v>
          </cell>
        </row>
        <row r="1020">
          <cell r="A1020" t="str">
            <v>ACC-iStan05</v>
          </cell>
          <cell r="B1020" t="str">
            <v>IntraCranial Pressure Option, iStan only</v>
          </cell>
          <cell r="C1020">
            <v>2912</v>
          </cell>
          <cell r="D1020">
            <v>0</v>
          </cell>
          <cell r="E1020" t="str">
            <v>147K280100</v>
          </cell>
          <cell r="F1020">
            <v>2523.1</v>
          </cell>
        </row>
        <row r="1021">
          <cell r="A1021" t="str">
            <v>ACC-iStan06</v>
          </cell>
          <cell r="B1021" t="str">
            <v>Tool Kit</v>
          </cell>
          <cell r="C1021">
            <v>567</v>
          </cell>
          <cell r="D1021">
            <v>0</v>
          </cell>
          <cell r="E1021" t="str">
            <v>147K051300</v>
          </cell>
          <cell r="F1021">
            <v>491.28</v>
          </cell>
        </row>
        <row r="1022">
          <cell r="A1022" t="str">
            <v>ACC-iStan07</v>
          </cell>
          <cell r="B1022" t="str">
            <v>Hands-Free Kit - Zoll Universal</v>
          </cell>
          <cell r="C1022">
            <v>447</v>
          </cell>
          <cell r="D1022">
            <v>0</v>
          </cell>
          <cell r="E1022" t="str">
            <v>147K220200</v>
          </cell>
          <cell r="F1022">
            <v>387.3</v>
          </cell>
        </row>
        <row r="1023">
          <cell r="A1023" t="str">
            <v>ACC-iStan08</v>
          </cell>
          <cell r="B1023" t="str">
            <v>Hands-Free Kit - Physio Quick Combo</v>
          </cell>
          <cell r="C1023">
            <v>447</v>
          </cell>
          <cell r="D1023">
            <v>0</v>
          </cell>
          <cell r="E1023" t="str">
            <v>147K220300</v>
          </cell>
          <cell r="F1023">
            <v>387.3</v>
          </cell>
        </row>
        <row r="1024">
          <cell r="A1024" t="str">
            <v>ACC-iStan09</v>
          </cell>
          <cell r="B1024" t="str">
            <v>Hands-Free Kit - Phillips AED</v>
          </cell>
          <cell r="C1024">
            <v>447</v>
          </cell>
          <cell r="D1024">
            <v>0</v>
          </cell>
          <cell r="E1024" t="str">
            <v>147K220400</v>
          </cell>
          <cell r="F1024">
            <v>387.3</v>
          </cell>
        </row>
        <row r="1025">
          <cell r="A1025" t="str">
            <v>ACC-iStan10</v>
          </cell>
          <cell r="B1025" t="str">
            <v>Touch-Pro Wireless Patient Monitor with Wall Mount</v>
          </cell>
          <cell r="C1025">
            <v>2800</v>
          </cell>
          <cell r="D1025">
            <v>0</v>
          </cell>
          <cell r="E1025" t="str">
            <v>253K532000</v>
          </cell>
          <cell r="F1025">
            <v>2426.06</v>
          </cell>
        </row>
        <row r="1026">
          <cell r="A1026" t="str">
            <v>ACC-iStan11</v>
          </cell>
          <cell r="B1026" t="str">
            <v>Additional Instructor's Laptop - Wireless</v>
          </cell>
          <cell r="C1026">
            <v>6127</v>
          </cell>
          <cell r="D1026">
            <v>0</v>
          </cell>
          <cell r="E1026" t="str">
            <v>253KK00051</v>
          </cell>
          <cell r="F1026">
            <v>5308.74</v>
          </cell>
        </row>
        <row r="1027">
          <cell r="A1027" t="str">
            <v>ACC-iStan12</v>
          </cell>
          <cell r="B1027" t="str">
            <v>iStan Ruggedized Tablet PC with Learning Modules</v>
          </cell>
          <cell r="C1027">
            <v>2340</v>
          </cell>
          <cell r="D1027">
            <v>0</v>
          </cell>
          <cell r="E1027" t="str">
            <v>147k370011</v>
          </cell>
          <cell r="F1027">
            <v>2027.49</v>
          </cell>
        </row>
        <row r="1028">
          <cell r="A1028" t="str">
            <v>ACC-iStan13</v>
          </cell>
          <cell r="B1028" t="str">
            <v>iStan Ruggedized Tablet PC without Learning Modules</v>
          </cell>
          <cell r="C1028">
            <v>2340</v>
          </cell>
          <cell r="D1028">
            <v>0</v>
          </cell>
          <cell r="E1028" t="str">
            <v>147k370018</v>
          </cell>
          <cell r="F1028">
            <v>2027.49</v>
          </cell>
        </row>
        <row r="1029">
          <cell r="A1029" t="str">
            <v>ACC-iStan14</v>
          </cell>
          <cell r="B1029" t="str">
            <v>iStan Core Workbook (Set of 5)</v>
          </cell>
          <cell r="C1029">
            <v>300</v>
          </cell>
          <cell r="D1029">
            <v>0</v>
          </cell>
          <cell r="E1029" t="str">
            <v>253K296130</v>
          </cell>
          <cell r="F1029" t="e">
            <v>#N/A</v>
          </cell>
        </row>
        <row r="1030">
          <cell r="A1030" t="str">
            <v>ACC-iStan15</v>
          </cell>
          <cell r="B1030" t="str">
            <v>Pharmacology Editor</v>
          </cell>
          <cell r="C1030">
            <v>1470</v>
          </cell>
          <cell r="D1030">
            <v>0</v>
          </cell>
          <cell r="E1030" t="str">
            <v>883K258000</v>
          </cell>
          <cell r="F1030">
            <v>1273.68</v>
          </cell>
        </row>
        <row r="1031">
          <cell r="A1031" t="str">
            <v>ACC-iStan16</v>
          </cell>
          <cell r="B1031" t="str">
            <v>Trauma/Disaster Casualty Kit Includes TDCK Unit, Moulage Kit, Trauma Fill Tank, Various Hoses and Cables (Can be used with the HPS, ECS and iStan)</v>
          </cell>
          <cell r="C1031">
            <v>19614</v>
          </cell>
          <cell r="D1031">
            <v>0</v>
          </cell>
          <cell r="E1031" t="str">
            <v>253K112100</v>
          </cell>
          <cell r="F1031" t="e">
            <v>#N/A</v>
          </cell>
        </row>
        <row r="1032">
          <cell r="A1032" t="str">
            <v>ACC-iStan17</v>
          </cell>
          <cell r="B1032" t="str">
            <v>Wall Mount for Touch Pro Monitor</v>
          </cell>
          <cell r="C1032">
            <v>50</v>
          </cell>
          <cell r="D1032">
            <v>0</v>
          </cell>
          <cell r="E1032" t="str">
            <v>430KK00022</v>
          </cell>
          <cell r="F1032" t="e">
            <v>#N/A</v>
          </cell>
        </row>
        <row r="1033">
          <cell r="A1033" t="str">
            <v>CON-iStan01</v>
          </cell>
          <cell r="B1033" t="str">
            <v>Soft Computer Case</v>
          </cell>
          <cell r="C1033">
            <v>145</v>
          </cell>
          <cell r="D1033">
            <v>0</v>
          </cell>
          <cell r="E1033" t="str">
            <v>031k270100</v>
          </cell>
          <cell r="F1033" t="e">
            <v>#N/A</v>
          </cell>
        </row>
        <row r="1034">
          <cell r="A1034" t="str">
            <v>CON-iStan02</v>
          </cell>
          <cell r="B1034" t="str">
            <v>iStan Sternal IO</v>
          </cell>
          <cell r="C1034">
            <v>64.34</v>
          </cell>
          <cell r="D1034">
            <v>0</v>
          </cell>
          <cell r="E1034" t="str">
            <v>104K274600</v>
          </cell>
          <cell r="F1034" t="e">
            <v>#N/A</v>
          </cell>
        </row>
        <row r="1035">
          <cell r="A1035" t="str">
            <v>CON-iStan03</v>
          </cell>
          <cell r="B1035" t="str">
            <v>iStan Female Genitalia</v>
          </cell>
          <cell r="C1035">
            <v>118.6</v>
          </cell>
          <cell r="D1035">
            <v>0</v>
          </cell>
          <cell r="E1035" t="str">
            <v>104k279100</v>
          </cell>
          <cell r="F1035" t="e">
            <v>#N/A</v>
          </cell>
        </row>
        <row r="1036">
          <cell r="A1036" t="str">
            <v>CON-iStan04</v>
          </cell>
          <cell r="B1036" t="str">
            <v>iStan Tibial IO (Left)</v>
          </cell>
          <cell r="C1036">
            <v>60.76</v>
          </cell>
          <cell r="D1036">
            <v>0</v>
          </cell>
          <cell r="E1036" t="str">
            <v>104K281700</v>
          </cell>
          <cell r="F1036" t="e">
            <v>#N/A</v>
          </cell>
        </row>
        <row r="1037">
          <cell r="A1037" t="str">
            <v>CON-iStan05</v>
          </cell>
          <cell r="B1037" t="str">
            <v>iStan Tibal IO (Right)</v>
          </cell>
          <cell r="C1037">
            <v>64.819999999999993</v>
          </cell>
          <cell r="D1037">
            <v>0</v>
          </cell>
          <cell r="E1037" t="str">
            <v>104k283400</v>
          </cell>
          <cell r="F1037" t="e">
            <v>#N/A</v>
          </cell>
        </row>
        <row r="1038">
          <cell r="A1038" t="str">
            <v>CON-iStan06</v>
          </cell>
          <cell r="B1038" t="str">
            <v>iStan Left Arm Skin</v>
          </cell>
          <cell r="C1038">
            <v>361.46</v>
          </cell>
          <cell r="D1038">
            <v>0</v>
          </cell>
          <cell r="E1038" t="str">
            <v>104k287000</v>
          </cell>
          <cell r="F1038" t="e">
            <v>#N/A</v>
          </cell>
        </row>
        <row r="1039">
          <cell r="A1039" t="str">
            <v>CON-iStan07</v>
          </cell>
          <cell r="B1039" t="str">
            <v>iStan Left Hand Skin</v>
          </cell>
          <cell r="C1039">
            <v>287.06</v>
          </cell>
          <cell r="D1039">
            <v>0</v>
          </cell>
          <cell r="E1039" t="str">
            <v>104k287100</v>
          </cell>
          <cell r="F1039" t="e">
            <v>#N/A</v>
          </cell>
        </row>
        <row r="1040">
          <cell r="A1040" t="str">
            <v>CON-iStan08</v>
          </cell>
          <cell r="B1040" t="str">
            <v>iStan Right Arm Skin</v>
          </cell>
          <cell r="C1040">
            <v>352.3</v>
          </cell>
          <cell r="D1040">
            <v>0</v>
          </cell>
          <cell r="E1040" t="str">
            <v>104k287200</v>
          </cell>
          <cell r="F1040" t="e">
            <v>#N/A</v>
          </cell>
        </row>
        <row r="1041">
          <cell r="A1041" t="str">
            <v>CON-iStan09</v>
          </cell>
          <cell r="B1041" t="str">
            <v>iStan Right Hand Skin</v>
          </cell>
          <cell r="C1041">
            <v>284.86</v>
          </cell>
          <cell r="D1041">
            <v>0</v>
          </cell>
          <cell r="E1041" t="str">
            <v>104k287300</v>
          </cell>
          <cell r="F1041" t="e">
            <v>#N/A</v>
          </cell>
        </row>
        <row r="1042">
          <cell r="A1042" t="str">
            <v>CON-iStan11</v>
          </cell>
          <cell r="B1042" t="str">
            <v>iStan Disposable CO2 Canister, (sold as set of 4)</v>
          </cell>
          <cell r="C1042">
            <v>6</v>
          </cell>
          <cell r="D1042">
            <v>0</v>
          </cell>
          <cell r="E1042" t="str">
            <v>060KK00081</v>
          </cell>
          <cell r="F1042" t="e">
            <v>#N/A</v>
          </cell>
        </row>
        <row r="1043">
          <cell r="A1043" t="str">
            <v>CON-iStan12</v>
          </cell>
          <cell r="B1043" t="str">
            <v>iStan Full Head and Airway Replacement</v>
          </cell>
          <cell r="C1043">
            <v>5704</v>
          </cell>
          <cell r="D1043">
            <v>0</v>
          </cell>
          <cell r="E1043" t="str">
            <v>253K281000</v>
          </cell>
          <cell r="F1043" t="e">
            <v>#N/A</v>
          </cell>
        </row>
        <row r="1044">
          <cell r="A1044" t="str">
            <v>CON-iStan13</v>
          </cell>
          <cell r="B1044" t="str">
            <v>iStan Full Head and Airway Replacement for Distributor Demo Assets</v>
          </cell>
          <cell r="C1044">
            <v>3052</v>
          </cell>
          <cell r="D1044">
            <v>0</v>
          </cell>
          <cell r="E1044" t="str">
            <v>253K281000</v>
          </cell>
          <cell r="F1044" t="e">
            <v>#N/A</v>
          </cell>
        </row>
        <row r="1045">
          <cell r="A1045" t="str">
            <v>CRE-iStan</v>
          </cell>
          <cell r="B1045" t="str">
            <v>Credit from an iStan Product</v>
          </cell>
          <cell r="C1045">
            <v>0</v>
          </cell>
          <cell r="D1045">
            <v>0</v>
          </cell>
          <cell r="E1045" t="str">
            <v>CREDIT</v>
          </cell>
          <cell r="F1045" t="e">
            <v>#N/A</v>
          </cell>
        </row>
        <row r="1046">
          <cell r="A1046" t="str">
            <v>DIS-iStan01</v>
          </cell>
          <cell r="B1046" t="str">
            <v>5% Discount on iStan Airway with Extended Warranty</v>
          </cell>
          <cell r="C1046">
            <v>0</v>
          </cell>
          <cell r="D1046">
            <v>0</v>
          </cell>
          <cell r="E1046" t="str">
            <v>05SalesDiscount</v>
          </cell>
          <cell r="F1046" t="e">
            <v>#N/A</v>
          </cell>
        </row>
        <row r="1047">
          <cell r="A1047" t="str">
            <v>DIS-iStan02</v>
          </cell>
          <cell r="B1047" t="str">
            <v>10% Discount on iStan Airway with Premier Plus Warranty</v>
          </cell>
          <cell r="C1047">
            <v>0</v>
          </cell>
          <cell r="D1047">
            <v>0</v>
          </cell>
          <cell r="E1047" t="str">
            <v>10SalesDiscount</v>
          </cell>
          <cell r="F1047" t="e">
            <v>#N/A</v>
          </cell>
        </row>
        <row r="1048">
          <cell r="A1048" t="str">
            <v>EDU-024A</v>
          </cell>
          <cell r="B1048" t="str">
            <v>Tactical Medical Care Learning Application - iStan</v>
          </cell>
          <cell r="C1048">
            <v>8850</v>
          </cell>
          <cell r="D1048">
            <v>0</v>
          </cell>
          <cell r="E1048" t="str">
            <v>253K296000</v>
          </cell>
          <cell r="F1048">
            <v>7668.08</v>
          </cell>
        </row>
        <row r="1049">
          <cell r="A1049" t="str">
            <v>EDU-136</v>
          </cell>
          <cell r="B1049" t="str">
            <v>The Disaster Medical Readiness (DMR) Learning Application for iStan Muse Includes 20 Simulated Clinical Experiences</v>
          </cell>
          <cell r="C1049">
            <v>5900</v>
          </cell>
          <cell r="D1049">
            <v>0</v>
          </cell>
          <cell r="E1049" t="str">
            <v>253K295355</v>
          </cell>
          <cell r="F1049">
            <v>0</v>
          </cell>
        </row>
        <row r="1050">
          <cell r="A1050" t="str">
            <v>EDU-137</v>
          </cell>
          <cell r="B1050" t="str">
            <v>The Advanced Cardiac Life Support (ACLS) Learning Application for iStan Muse includes 10 Simulated Clinical Experiences based on the 2010 AHA Guidelines.</v>
          </cell>
          <cell r="C1050">
            <v>2950</v>
          </cell>
          <cell r="D1050">
            <v>0</v>
          </cell>
          <cell r="E1050" t="str">
            <v>253k270200</v>
          </cell>
          <cell r="F1050">
            <v>0</v>
          </cell>
        </row>
        <row r="1051">
          <cell r="A1051" t="str">
            <v>EDU-138</v>
          </cell>
          <cell r="B1051" t="str">
            <v>The Cardiopulmonary Critical Situations (CCS) Learning Application for iStan Muse includes 8 Simulated Clinical Experiences focused on Advanced Airway Management needs.</v>
          </cell>
          <cell r="C1051">
            <v>2360</v>
          </cell>
          <cell r="D1051">
            <v>0</v>
          </cell>
          <cell r="E1051" t="str">
            <v>253K295555</v>
          </cell>
          <cell r="F1051">
            <v>2044.82</v>
          </cell>
        </row>
        <row r="1052">
          <cell r="A1052" t="str">
            <v>EDU-139</v>
          </cell>
          <cell r="B1052" t="str">
            <v>The Program for Nursing Curriculum Integration (PNCI) for iStan Muse includes 100 Simulated Clinical Experiences (76 Adult, 16 Pediatric &amp; 8 Infant) with Consultation</v>
          </cell>
          <cell r="C1052">
            <v>24995</v>
          </cell>
          <cell r="D1052">
            <v>0</v>
          </cell>
          <cell r="E1052" t="str">
            <v>253K295655</v>
          </cell>
          <cell r="F1052">
            <v>21656.92</v>
          </cell>
        </row>
        <row r="1053">
          <cell r="A1053" t="str">
            <v>EDU-140</v>
          </cell>
          <cell r="B1053" t="str">
            <v>The Tactical Medical Care (TMC) Learning Application for iStan Muse Includes 30 Simulated Clinical Experiences for required skills of combat and civilian tactical medics and consistent with Tactical Combat Casualty Care (TC3)</v>
          </cell>
          <cell r="C1053">
            <v>8850</v>
          </cell>
          <cell r="D1053">
            <v>0</v>
          </cell>
          <cell r="E1053" t="str">
            <v>253K296055</v>
          </cell>
          <cell r="F1053">
            <v>0</v>
          </cell>
        </row>
        <row r="1054">
          <cell r="A1054" t="str">
            <v>EDU-141</v>
          </cell>
          <cell r="B1054" t="str">
            <v>The Respiratory Education Simulation Program (RESP) 1 Learning Application for iStan Muse Includes 10 Simulated Clinical Experiences and Developed in Partnership with American College of Chest Physicians</v>
          </cell>
          <cell r="C1054">
            <v>2950</v>
          </cell>
          <cell r="D1054">
            <v>0</v>
          </cell>
          <cell r="E1054" t="str">
            <v>253K313055</v>
          </cell>
          <cell r="F1054">
            <v>2556.0300000000002</v>
          </cell>
        </row>
        <row r="1055">
          <cell r="A1055" t="str">
            <v>EDU-142</v>
          </cell>
          <cell r="B1055" t="str">
            <v>The Patient-Centered Acute Care Training (PACT) Learning Application for iStan Muse includes 20 Simulated Clinical Experiences tracked directly to the competency-based PACT Curriculum. Developed in partnership with ESICM</v>
          </cell>
          <cell r="C1055">
            <v>9375</v>
          </cell>
          <cell r="D1055">
            <v>0</v>
          </cell>
          <cell r="E1055" t="str">
            <v>253K343055</v>
          </cell>
          <cell r="F1055">
            <v>0</v>
          </cell>
        </row>
        <row r="1056">
          <cell r="A1056" t="str">
            <v>EDU-143</v>
          </cell>
          <cell r="B1056" t="str">
            <v>The Perioperative Management Learning Application for iStan Muse includes 10 Surgical Patient Care Simulated Clinical Experiences and Developed in Partnership with Baystate Medical Center</v>
          </cell>
          <cell r="C1056">
            <v>2950</v>
          </cell>
          <cell r="D1056">
            <v>0</v>
          </cell>
          <cell r="E1056" t="str">
            <v>253K414055</v>
          </cell>
          <cell r="F1056">
            <v>2556.0300000000002</v>
          </cell>
        </row>
        <row r="1057">
          <cell r="A1057" t="str">
            <v>EDU-144</v>
          </cell>
          <cell r="B1057" t="str">
            <v>The Adult Nursing Learning Application for iStan Muse includes 20 Simulated Clinical Experiences</v>
          </cell>
          <cell r="C1057">
            <v>5900</v>
          </cell>
          <cell r="D1057">
            <v>0</v>
          </cell>
          <cell r="E1057" t="str">
            <v>253K295755</v>
          </cell>
          <cell r="F1057">
            <v>0</v>
          </cell>
        </row>
        <row r="1058">
          <cell r="A1058" t="str">
            <v>EDU-145</v>
          </cell>
          <cell r="B1058" t="str">
            <v>Nurse Residency Adult Acute Care for iStan with Muse Includes Didactic Material and SCES</v>
          </cell>
          <cell r="C1058">
            <v>25000</v>
          </cell>
          <cell r="D1058">
            <v>0</v>
          </cell>
          <cell r="E1058" t="str">
            <v>253k297015</v>
          </cell>
          <cell r="F1058" t="e">
            <v>#N/A</v>
          </cell>
        </row>
        <row r="1059">
          <cell r="A1059" t="str">
            <v>EDU-145A</v>
          </cell>
          <cell r="B1059" t="str">
            <v>Nurse Residency Adult Acute Care for iStan with Muse Includes Didactic Material and SCES (Purchasing 2 or more Learning Applications) Didactic Material and SCES</v>
          </cell>
          <cell r="C1059">
            <v>21250</v>
          </cell>
          <cell r="D1059">
            <v>0</v>
          </cell>
          <cell r="E1059" t="str">
            <v>253k297015</v>
          </cell>
          <cell r="F1059" t="e">
            <v>#N/A</v>
          </cell>
        </row>
        <row r="1060">
          <cell r="A1060" t="str">
            <v>EDU-146</v>
          </cell>
          <cell r="B1060" t="str">
            <v>Nurse Residency Adult Critical Care for iStan with Muse Includes Didactic Material and SCES</v>
          </cell>
          <cell r="C1060">
            <v>25000</v>
          </cell>
          <cell r="D1060">
            <v>0</v>
          </cell>
          <cell r="E1060" t="str">
            <v>253k297023</v>
          </cell>
          <cell r="F1060" t="e">
            <v>#N/A</v>
          </cell>
        </row>
        <row r="1061">
          <cell r="A1061" t="str">
            <v>EDU-146A</v>
          </cell>
          <cell r="B1061" t="str">
            <v>Nurse Residency Adult Critical Care for iStan with Muse Includes Didactic Material and SCES (Purchasing 2 or more Learning Applications)</v>
          </cell>
          <cell r="C1061">
            <v>21250</v>
          </cell>
          <cell r="D1061">
            <v>0</v>
          </cell>
          <cell r="E1061" t="str">
            <v>253k297023</v>
          </cell>
          <cell r="F1061" t="e">
            <v>#N/A</v>
          </cell>
        </row>
        <row r="1062">
          <cell r="A1062" t="str">
            <v>EDU-164</v>
          </cell>
          <cell r="B1062" t="str">
            <v>The Emergency Medical Services (EMS) 1 Learning Application for iStan Muse includes 10 Simulated Clinical Experiences based on the US Department of Transportation Curriculum</v>
          </cell>
          <cell r="C1062">
            <v>2950</v>
          </cell>
          <cell r="D1062">
            <v>0</v>
          </cell>
          <cell r="E1062" t="str">
            <v>253K295805</v>
          </cell>
          <cell r="F1062">
            <v>2556.0300000000002</v>
          </cell>
        </row>
        <row r="1063">
          <cell r="A1063" t="str">
            <v>EDU-167</v>
          </cell>
          <cell r="B1063" t="str">
            <v>The Emergency Medical Services (EMS) 2 Learning Application for iStan Muse includes 10 Simulated Clinical Experiences based on the US Department of Transportation Curriculum</v>
          </cell>
          <cell r="C1063">
            <v>2950</v>
          </cell>
          <cell r="D1063">
            <v>0</v>
          </cell>
          <cell r="E1063" t="str">
            <v>253K295815</v>
          </cell>
          <cell r="F1063">
            <v>0</v>
          </cell>
        </row>
        <row r="1064">
          <cell r="A1064" t="str">
            <v>EDU-170</v>
          </cell>
          <cell r="B1064" t="str">
            <v>The Emergency Medical Services (EMS) 3 Learning Application for iStan Muse includes 10 Simulated Clinical Experiences based on the US Department of Transportation Curriculum</v>
          </cell>
          <cell r="C1064">
            <v>2950</v>
          </cell>
          <cell r="D1064">
            <v>0</v>
          </cell>
          <cell r="E1064" t="str">
            <v>253k295825</v>
          </cell>
          <cell r="F1064">
            <v>0</v>
          </cell>
        </row>
        <row r="1065">
          <cell r="A1065" t="str">
            <v>EDU-173</v>
          </cell>
          <cell r="B1065" t="str">
            <v>The Emergency Medical Services (EMS) 4 Learning Application for iStan Muse includes 10 Simulated Clinical Experiences based on the US Department of Transportation Curriculum</v>
          </cell>
          <cell r="C1065">
            <v>2950</v>
          </cell>
          <cell r="D1065">
            <v>0</v>
          </cell>
          <cell r="E1065" t="str">
            <v>253k295835</v>
          </cell>
          <cell r="F1065">
            <v>0</v>
          </cell>
        </row>
        <row r="1066">
          <cell r="A1066" t="str">
            <v>EDU-179</v>
          </cell>
          <cell r="B1066" t="str">
            <v>The Emergency Medical Services (EMS) 6 Learning Application for iStan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066">
            <v>2950</v>
          </cell>
          <cell r="D1066">
            <v>0</v>
          </cell>
          <cell r="E1066" t="str">
            <v>253k295855</v>
          </cell>
          <cell r="F1066">
            <v>0</v>
          </cell>
        </row>
        <row r="1067">
          <cell r="A1067" t="str">
            <v>EDU-185</v>
          </cell>
          <cell r="B1067" t="str">
            <v>The Foundations in Nursing Practice Learning Application for iStan Muse includes 10 Simulated Clinical Experiences</v>
          </cell>
          <cell r="C1067">
            <v>2950</v>
          </cell>
          <cell r="D1067">
            <v>0</v>
          </cell>
          <cell r="E1067" t="str">
            <v>253k303055</v>
          </cell>
          <cell r="F1067">
            <v>0</v>
          </cell>
        </row>
        <row r="1068">
          <cell r="A1068" t="str">
            <v>EDU-194</v>
          </cell>
          <cell r="B1068" t="str">
            <v>Nurse Residency Emergency Nursing for iStan with Muse Includes Didactic Material and SCES</v>
          </cell>
          <cell r="C1068">
            <v>25000</v>
          </cell>
          <cell r="D1068">
            <v>0</v>
          </cell>
          <cell r="E1068" t="str">
            <v>253k297055</v>
          </cell>
          <cell r="F1068" t="e">
            <v>#N/A</v>
          </cell>
        </row>
        <row r="1069">
          <cell r="A1069" t="str">
            <v>EDU-194A</v>
          </cell>
          <cell r="B1069" t="str">
            <v>Nurse Residency Emergency Nursing for iStan with Muse Includes Didactic Material and SCES (Purchasing 2 or more Learning Applications)</v>
          </cell>
          <cell r="C1069">
            <v>21250</v>
          </cell>
          <cell r="D1069">
            <v>0</v>
          </cell>
          <cell r="E1069" t="str">
            <v>253k297055</v>
          </cell>
          <cell r="F1069" t="e">
            <v>#N/A</v>
          </cell>
        </row>
        <row r="1070">
          <cell r="A1070" t="str">
            <v>EDU-197</v>
          </cell>
          <cell r="B1070" t="str">
            <v>Nurse Residency Experienced Nurse On-Boarding for iStan with Muse Includes Didactic Material and SCES</v>
          </cell>
          <cell r="C1070">
            <v>25000</v>
          </cell>
          <cell r="D1070">
            <v>0</v>
          </cell>
          <cell r="E1070" t="str">
            <v>253k297065</v>
          </cell>
          <cell r="F1070" t="e">
            <v>#N/A</v>
          </cell>
        </row>
        <row r="1071">
          <cell r="A1071" t="str">
            <v>EDU-197A</v>
          </cell>
          <cell r="B1071" t="str">
            <v>Nurse Residency Experienced Nurse On-Boarding for iStan with Muse Includes Didactic Material and SCES (Purchasing 2 or more Learning Applications)</v>
          </cell>
          <cell r="C1071">
            <v>21250</v>
          </cell>
          <cell r="D1071">
            <v>0</v>
          </cell>
          <cell r="E1071" t="str">
            <v>253k297065</v>
          </cell>
          <cell r="F1071" t="e">
            <v>#N/A</v>
          </cell>
        </row>
        <row r="1072">
          <cell r="A1072" t="str">
            <v>EDU-207</v>
          </cell>
          <cell r="B1072" t="str">
            <v>Nurse Residency Perioperative for iStan with Muse Includes Didactic Material and SCES</v>
          </cell>
          <cell r="C1072">
            <v>25000</v>
          </cell>
          <cell r="D1072">
            <v>0</v>
          </cell>
          <cell r="E1072" t="str">
            <v>253K297075</v>
          </cell>
          <cell r="F1072" t="e">
            <v>#N/A</v>
          </cell>
        </row>
        <row r="1073">
          <cell r="A1073" t="str">
            <v>EDU-207A</v>
          </cell>
          <cell r="B1073" t="str">
            <v>Nurse Residency Perioperative for iStan with Muse Includes Didactic Material and SCES (Purchasing 2 or more Learning Applications)</v>
          </cell>
          <cell r="C1073">
            <v>21250</v>
          </cell>
          <cell r="D1073">
            <v>0</v>
          </cell>
          <cell r="E1073" t="str">
            <v>253K297075</v>
          </cell>
          <cell r="F1073" t="e">
            <v>#N/A</v>
          </cell>
        </row>
        <row r="1074">
          <cell r="A1074" t="str">
            <v>EDU-232</v>
          </cell>
          <cell r="B1074" t="str">
            <v>The Respiratory Education Simulation Program (RESP) 2 Learning Application for iStan Muse Includes 10 Simulated Clinical Experiences and Developed in Partnership with American College of Chest Physicians</v>
          </cell>
          <cell r="C1074">
            <v>2950</v>
          </cell>
          <cell r="D1074">
            <v>0</v>
          </cell>
          <cell r="E1074" t="str">
            <v>253K313015</v>
          </cell>
          <cell r="F1074">
            <v>0</v>
          </cell>
        </row>
        <row r="1075">
          <cell r="A1075" t="str">
            <v>EDU-236</v>
          </cell>
          <cell r="B1075" t="str">
            <v>The Respiratory Education Simulation Program (RESP) 3 Learning Application for iStan Muse Includes 10 Simulated Clinical Experiences and Developed in Partnership with American College of Chest Physicians</v>
          </cell>
          <cell r="C1075">
            <v>2950</v>
          </cell>
          <cell r="D1075">
            <v>0</v>
          </cell>
          <cell r="E1075" t="str">
            <v>253k313025</v>
          </cell>
          <cell r="F1075">
            <v>0</v>
          </cell>
        </row>
        <row r="1076">
          <cell r="A1076" t="str">
            <v>EDU-241</v>
          </cell>
          <cell r="B1076" t="str">
            <v>The Rapid Assessment and Intervention Learning Application for iStan Muse Includes 10 Simulated Clinical Experiences Developed in Partnership with CHART</v>
          </cell>
          <cell r="C1076">
            <v>2950</v>
          </cell>
          <cell r="D1076">
            <v>0</v>
          </cell>
          <cell r="E1076" t="str">
            <v>253k418000</v>
          </cell>
          <cell r="F1076">
            <v>0</v>
          </cell>
        </row>
        <row r="1077">
          <cell r="A1077" t="str">
            <v>EDU-243</v>
          </cell>
          <cell r="B1077" t="str">
            <v>The Program for Nursing Curriculum Integration (PNCI) for iStan Muse includes 100 Simulated Clinical Experiences (76 Adult, 16 Pediatric &amp; 8 Infant) without Consultation</v>
          </cell>
          <cell r="C1077">
            <v>18995</v>
          </cell>
          <cell r="D1077">
            <v>0</v>
          </cell>
          <cell r="E1077" t="str">
            <v>253k295656</v>
          </cell>
          <cell r="F1077">
            <v>0</v>
          </cell>
        </row>
        <row r="1078">
          <cell r="A1078" t="str">
            <v>EDU-247</v>
          </cell>
          <cell r="B1078" t="str">
            <v>PNCI v5 Upgrade - iStan</v>
          </cell>
          <cell r="C1078">
            <v>3500</v>
          </cell>
          <cell r="D1078">
            <v>0</v>
          </cell>
          <cell r="E1078" t="str">
            <v>253K295657</v>
          </cell>
          <cell r="F1078">
            <v>0</v>
          </cell>
        </row>
        <row r="1079">
          <cell r="A1079" t="str">
            <v>EDU-254</v>
          </cell>
          <cell r="B1079" t="str">
            <v>Adult Nursing v5 Upgrade - iStan</v>
          </cell>
          <cell r="C1079">
            <v>809</v>
          </cell>
          <cell r="D1079">
            <v>0</v>
          </cell>
          <cell r="E1079" t="str">
            <v>253K295756</v>
          </cell>
          <cell r="F1079">
            <v>0</v>
          </cell>
        </row>
        <row r="1080">
          <cell r="A1080" t="str">
            <v>EDU-259</v>
          </cell>
          <cell r="B1080" t="str">
            <v>Foundations of Nursing v5 Upgrade - iStan</v>
          </cell>
          <cell r="C1080">
            <v>347</v>
          </cell>
          <cell r="D1080">
            <v>0</v>
          </cell>
          <cell r="E1080" t="str">
            <v>253K303056</v>
          </cell>
          <cell r="F1080">
            <v>0</v>
          </cell>
        </row>
        <row r="1081">
          <cell r="A1081" t="str">
            <v>EDU-267</v>
          </cell>
          <cell r="B1081" t="str">
            <v>Advanced Life Support European Resuscitation Council Standards Learning Application - iStan</v>
          </cell>
          <cell r="C1081">
            <v>2950</v>
          </cell>
          <cell r="D1081">
            <v>0</v>
          </cell>
          <cell r="E1081" t="str">
            <v>253K270201</v>
          </cell>
          <cell r="F1081">
            <v>0</v>
          </cell>
        </row>
        <row r="1082">
          <cell r="A1082" t="str">
            <v>EDU-288</v>
          </cell>
          <cell r="B1082" t="str">
            <v>Nurse Residency Adult Acute Care for iStan with Muse with SCEs Only</v>
          </cell>
          <cell r="C1082">
            <v>9995</v>
          </cell>
          <cell r="D1082">
            <v>0</v>
          </cell>
          <cell r="E1082" t="str">
            <v>253k297011</v>
          </cell>
          <cell r="F1082" t="e">
            <v>#N/A</v>
          </cell>
        </row>
        <row r="1083">
          <cell r="A1083" t="str">
            <v>EDU-288A</v>
          </cell>
          <cell r="B1083" t="str">
            <v>Nurse Residency Adult Acute Care for iStan with Muse with SCES Only with 3 year subscription</v>
          </cell>
          <cell r="C1083">
            <v>3500</v>
          </cell>
          <cell r="D1083">
            <v>0</v>
          </cell>
          <cell r="E1083" t="str">
            <v>253k297011</v>
          </cell>
          <cell r="F1083" t="e">
            <v>#N/A</v>
          </cell>
        </row>
        <row r="1084">
          <cell r="A1084" t="str">
            <v>EDU-290</v>
          </cell>
          <cell r="B1084" t="str">
            <v>Nurse Residency Adult Critical Care for iStan with Muse with SCES Only</v>
          </cell>
          <cell r="C1084">
            <v>9995</v>
          </cell>
          <cell r="D1084">
            <v>0</v>
          </cell>
          <cell r="E1084" t="str">
            <v>253k297021</v>
          </cell>
          <cell r="F1084" t="e">
            <v>#N/A</v>
          </cell>
        </row>
        <row r="1085">
          <cell r="A1085" t="str">
            <v>EDU-290A</v>
          </cell>
          <cell r="B1085" t="str">
            <v>Nurse Residency Adult Critical Care for iStan with Muse with SCES Only with 3 year subscription</v>
          </cell>
          <cell r="C1085">
            <v>3500</v>
          </cell>
          <cell r="D1085">
            <v>0</v>
          </cell>
          <cell r="E1085" t="str">
            <v>253k297021</v>
          </cell>
          <cell r="F1085" t="e">
            <v>#N/A</v>
          </cell>
        </row>
        <row r="1086">
          <cell r="A1086" t="str">
            <v>EDU-292</v>
          </cell>
          <cell r="B1086" t="str">
            <v>Nurse Residency Emergency Nursing for iStan with Muse with SCES Only</v>
          </cell>
          <cell r="C1086">
            <v>9995</v>
          </cell>
          <cell r="D1086">
            <v>0</v>
          </cell>
          <cell r="E1086" t="str">
            <v>253k297051</v>
          </cell>
          <cell r="F1086" t="e">
            <v>#N/A</v>
          </cell>
        </row>
        <row r="1087">
          <cell r="A1087" t="str">
            <v>EDU-292A</v>
          </cell>
          <cell r="B1087" t="str">
            <v>Nurse Residency Emergency Nursing for iStan with Muse with SCES Only with 3 year subscription</v>
          </cell>
          <cell r="C1087">
            <v>3500</v>
          </cell>
          <cell r="D1087">
            <v>0</v>
          </cell>
          <cell r="E1087" t="str">
            <v>253k297051</v>
          </cell>
          <cell r="F1087" t="e">
            <v>#N/A</v>
          </cell>
        </row>
        <row r="1088">
          <cell r="A1088" t="str">
            <v>EDU-294</v>
          </cell>
          <cell r="B1088" t="str">
            <v>Nurse Residency Experienced Nurse On-Boarding for iStan with Muse with SCES Only</v>
          </cell>
          <cell r="C1088">
            <v>9995</v>
          </cell>
          <cell r="D1088">
            <v>0</v>
          </cell>
          <cell r="E1088" t="str">
            <v>253k297061</v>
          </cell>
          <cell r="F1088" t="e">
            <v>#N/A</v>
          </cell>
        </row>
        <row r="1089">
          <cell r="A1089" t="str">
            <v>EDU-294A</v>
          </cell>
          <cell r="B1089" t="str">
            <v>Nurse Residency Experienced Nurse On-Boarding for iStan with Muse with SCES Only with 3 year subscription</v>
          </cell>
          <cell r="C1089">
            <v>3500</v>
          </cell>
          <cell r="D1089">
            <v>0</v>
          </cell>
          <cell r="E1089" t="str">
            <v>253k297061</v>
          </cell>
          <cell r="F1089" t="e">
            <v>#N/A</v>
          </cell>
        </row>
        <row r="1090">
          <cell r="A1090" t="str">
            <v>EDU-296</v>
          </cell>
          <cell r="B1090" t="str">
            <v>Nurse Residency Perioperative for iStan with Muse with SCES Only</v>
          </cell>
          <cell r="C1090">
            <v>9995</v>
          </cell>
          <cell r="D1090">
            <v>0</v>
          </cell>
          <cell r="E1090" t="str">
            <v>253k297071</v>
          </cell>
          <cell r="F1090" t="e">
            <v>#N/A</v>
          </cell>
        </row>
        <row r="1091">
          <cell r="A1091" t="str">
            <v>EDU-296A</v>
          </cell>
          <cell r="B1091" t="str">
            <v>Nurse Residency Perioperative for iStan with Muse with SCES Only with 3 year subscription</v>
          </cell>
          <cell r="C1091">
            <v>3500</v>
          </cell>
          <cell r="D1091">
            <v>0</v>
          </cell>
          <cell r="E1091" t="str">
            <v>253k297071</v>
          </cell>
          <cell r="F1091" t="e">
            <v>#N/A</v>
          </cell>
        </row>
        <row r="1092">
          <cell r="A1092" t="str">
            <v>INP-001</v>
          </cell>
          <cell r="B1092" t="str">
            <v>Nurse Residency iStan (includes Hands Free Cable, Three Premier Support and Maintenance, Installation and Shipping)</v>
          </cell>
          <cell r="C1092">
            <v>30400</v>
          </cell>
          <cell r="D1092">
            <v>0</v>
          </cell>
          <cell r="E1092" t="str">
            <v>INP-001</v>
          </cell>
          <cell r="F1092" t="e">
            <v>#N/A</v>
          </cell>
        </row>
        <row r="1093">
          <cell r="A1093" t="str">
            <v>INP-002</v>
          </cell>
          <cell r="B1093" t="str">
            <v>Nurse Residency iStan when Purchasing 2 or more Simulators (includes Hands Free Cable, Three Premier Support and Maintenance, Installation and Shipping)</v>
          </cell>
          <cell r="C1093">
            <v>29500</v>
          </cell>
          <cell r="D1093">
            <v>0</v>
          </cell>
          <cell r="E1093" t="str">
            <v>INP-001</v>
          </cell>
          <cell r="F1093" t="e">
            <v>#N/A</v>
          </cell>
        </row>
        <row r="1094">
          <cell r="A1094" t="str">
            <v>INP-003</v>
          </cell>
          <cell r="B1094" t="str">
            <v>Nurse Residency iStan Renewal Price per Simulator</v>
          </cell>
          <cell r="C1094">
            <v>29200</v>
          </cell>
          <cell r="D1094">
            <v>0</v>
          </cell>
          <cell r="E1094" t="str">
            <v>INP-001</v>
          </cell>
          <cell r="F1094" t="e">
            <v>#N/A</v>
          </cell>
        </row>
        <row r="1095">
          <cell r="A1095" t="str">
            <v>INP-102</v>
          </cell>
          <cell r="B1095" t="str">
            <v>Nurse Residency iStan w/ Intracranial Pressure Option (includes Hands Free Cable, Three Year Premier Support and Maintenance, Installation and Shipping)</v>
          </cell>
          <cell r="C1095">
            <v>31400</v>
          </cell>
          <cell r="D1095">
            <v>0</v>
          </cell>
          <cell r="E1095" t="str">
            <v>INP-002</v>
          </cell>
          <cell r="F1095" t="e">
            <v>#N/A</v>
          </cell>
        </row>
        <row r="1096">
          <cell r="A1096" t="str">
            <v>INP-103</v>
          </cell>
          <cell r="B1096" t="str">
            <v>Nurse Residency iStan w/ Intracranial Pressure Option when Purchasing 2 or more Simulators (includes Hands Free Cable, Three Year Premier Support and Maintenance, Installation and Shipping)</v>
          </cell>
          <cell r="C1096">
            <v>30500</v>
          </cell>
          <cell r="D1096">
            <v>0</v>
          </cell>
          <cell r="E1096" t="str">
            <v>INP-002</v>
          </cell>
          <cell r="F1096" t="e">
            <v>#N/A</v>
          </cell>
        </row>
        <row r="1097">
          <cell r="A1097" t="str">
            <v>INP-104</v>
          </cell>
          <cell r="B1097" t="str">
            <v>Nurse Residency iStan w/ Intracranial Pressure Option Renewal Price per Simulator</v>
          </cell>
          <cell r="C1097">
            <v>30500</v>
          </cell>
          <cell r="D1097">
            <v>0</v>
          </cell>
          <cell r="E1097" t="str">
            <v>INP-002</v>
          </cell>
          <cell r="F1097" t="e">
            <v>#N/A</v>
          </cell>
        </row>
        <row r="1098">
          <cell r="A1098" t="str">
            <v>ISO-iStan</v>
          </cell>
          <cell r="B1098" t="str">
            <v>Installation &amp; System Orientation of an iStan by a CAE Healthcare Technician</v>
          </cell>
          <cell r="C1098">
            <v>2625</v>
          </cell>
          <cell r="D1098">
            <v>0</v>
          </cell>
          <cell r="E1098" t="str">
            <v>ISO</v>
          </cell>
          <cell r="F1098">
            <v>2274.4299999999998</v>
          </cell>
        </row>
        <row r="1099">
          <cell r="A1099" t="str">
            <v>ISTAN-100</v>
          </cell>
          <cell r="B1099" t="str">
            <v>iStan Base Unit Includes: Full Body Instrumented Adult Mannequin, Muse Operating Software, Instructors Wireless Workstation, Touch-Pro Wireless Patient Monitor Computer, 6 Pre-Configured Patients, 14 Simulated Clinical Experiences, 4 SCE Development Licenses and First Year Full System Value Service Agreement Including One Year of Training for Life</v>
          </cell>
          <cell r="C1099">
            <v>68000</v>
          </cell>
          <cell r="D1099">
            <v>0</v>
          </cell>
          <cell r="E1099" t="str">
            <v>253K270000</v>
          </cell>
          <cell r="F1099">
            <v>59347.49</v>
          </cell>
        </row>
        <row r="1100">
          <cell r="A1100" t="str">
            <v>ISTAN-100L</v>
          </cell>
          <cell r="B1100" t="str">
            <v>iStan Base Unit Includes: Full Body Instrumented Adult Mannequin, Muse Operating Software, Instructors Wireless Workstation, Touch-Pro Wireless Patient Monitor Computer, 6 Pre-Configured Patients, 14 Simulated Clinical Experiences, 4 SCE Development Licenses and First Year Full System Value Service Agreement Including One Year of Training for Life (2 Year Lease)</v>
          </cell>
          <cell r="C1100">
            <v>2833.33</v>
          </cell>
          <cell r="D1100">
            <v>0</v>
          </cell>
          <cell r="E1100" t="str">
            <v>253K270000</v>
          </cell>
          <cell r="F1100" t="e">
            <v>#N/A</v>
          </cell>
        </row>
        <row r="1101">
          <cell r="A1101" t="str">
            <v>ISTAN-100R</v>
          </cell>
          <cell r="B1101" t="str">
            <v>iStan (Reconditioned) Base Unit Includes: Full Body Instrumented Adult Mannequin, Muse Operating Software, Instructors Wireless Workstation, Touch-Pro Wireless Patient Monitor Computer, 6 Pre-Configured Patients, 14 Simulated Clinical Experiences, 4 SCE Development Licenses and First Year Full System Value Service Agreement Including One Year of Training for Life</v>
          </cell>
          <cell r="C1101">
            <v>46500</v>
          </cell>
          <cell r="D1101">
            <v>0</v>
          </cell>
          <cell r="E1101" t="str">
            <v>253K270000R</v>
          </cell>
          <cell r="F1101" t="e">
            <v>#N/A</v>
          </cell>
        </row>
        <row r="1102">
          <cell r="A1102" t="str">
            <v>ISTAN-200</v>
          </cell>
          <cell r="B1102" t="str">
            <v>Ruggedized iStan Base Unit Includes: Full Body Instrumented Adult Mannequin with Metal Bones, Muse Operating Software, Instructors Wireless Workstation, Touch-Pro Wireless Patient Monitor Computer, 6 Pre-Configured Patients, 14 Simulated Clinical Experiences, 4 SCE Development Licenses and First Year Full System Value Service Agreement Including One Year of Training for Life</v>
          </cell>
          <cell r="C1102">
            <v>73000</v>
          </cell>
          <cell r="D1102">
            <v>0</v>
          </cell>
          <cell r="E1102" t="str">
            <v>253K270001</v>
          </cell>
          <cell r="F1102">
            <v>63679.74</v>
          </cell>
        </row>
        <row r="1103">
          <cell r="A1103" t="str">
            <v>iStan Misc. Parts</v>
          </cell>
          <cell r="B1103" t="str">
            <v>Misc Parts</v>
          </cell>
          <cell r="C1103">
            <v>0</v>
          </cell>
          <cell r="D1103">
            <v>0</v>
          </cell>
          <cell r="E1103" t="str">
            <v>MISC. PARTS</v>
          </cell>
          <cell r="F1103" t="e">
            <v>#N/A</v>
          </cell>
        </row>
        <row r="1104">
          <cell r="A1104" t="str">
            <v>MUS-002</v>
          </cell>
          <cell r="B1104" t="str">
            <v>iStan Muse Software Upgrade with Learning Applications. Includes a replacement MacBook computer, Muse Software License, replacement of currently owned Learning Modules with the Muse version and six (6) SCE Development Licenses.</v>
          </cell>
          <cell r="C1104">
            <v>8000</v>
          </cell>
          <cell r="D1104">
            <v>0</v>
          </cell>
          <cell r="E1104" t="str">
            <v>147K370002</v>
          </cell>
          <cell r="F1104">
            <v>6931.6</v>
          </cell>
        </row>
        <row r="1105">
          <cell r="A1105" t="str">
            <v>MUS-002A</v>
          </cell>
          <cell r="B1105" t="str">
            <v>iStan Muse Software Upgrade without Learning Applications. Includes a replacement MacBook computer, Muse Software License, and six (6) SCE Development Licenses.</v>
          </cell>
          <cell r="C1105">
            <v>6000</v>
          </cell>
          <cell r="D1105">
            <v>0</v>
          </cell>
          <cell r="E1105" t="str">
            <v>147k370007</v>
          </cell>
          <cell r="F1105">
            <v>5198.7</v>
          </cell>
        </row>
        <row r="1106">
          <cell r="A1106" t="str">
            <v>MUS-052</v>
          </cell>
          <cell r="B1106" t="str">
            <v>iStan Muse SCE Development License for Customers without Patient Simulators - OEM Only</v>
          </cell>
          <cell r="C1106">
            <v>10000</v>
          </cell>
          <cell r="D1106">
            <v>0</v>
          </cell>
          <cell r="E1106" t="str">
            <v>881k270107</v>
          </cell>
          <cell r="F1106" t="e">
            <v>#N/A</v>
          </cell>
        </row>
        <row r="1107">
          <cell r="A1107" t="str">
            <v>MUS-062</v>
          </cell>
          <cell r="B1107" t="str">
            <v>Additional iStan Muse SCE Development License for Customers without Patient Simulators - OEM Only</v>
          </cell>
          <cell r="C1107">
            <v>1250</v>
          </cell>
          <cell r="D1107">
            <v>0</v>
          </cell>
          <cell r="E1107" t="str">
            <v>881k270300</v>
          </cell>
          <cell r="F1107" t="e">
            <v>#N/A</v>
          </cell>
        </row>
        <row r="1108">
          <cell r="A1108" t="str">
            <v>MUS-201</v>
          </cell>
          <cell r="B1108" t="str">
            <v>iStan Muse 2.0 Update with Learning Modules</v>
          </cell>
          <cell r="C1108">
            <v>575</v>
          </cell>
          <cell r="D1108">
            <v>0</v>
          </cell>
          <cell r="E1108" t="str">
            <v>147k370026</v>
          </cell>
          <cell r="F1108">
            <v>0</v>
          </cell>
        </row>
        <row r="1109">
          <cell r="A1109" t="str">
            <v>MUS-201A</v>
          </cell>
          <cell r="B1109" t="str">
            <v>iStan Muse 2.0 Update without Learning Modules</v>
          </cell>
          <cell r="C1109">
            <v>575</v>
          </cell>
          <cell r="D1109">
            <v>0</v>
          </cell>
          <cell r="E1109" t="str">
            <v>147k370034</v>
          </cell>
          <cell r="F1109" t="e">
            <v>#N/A</v>
          </cell>
        </row>
        <row r="1110">
          <cell r="A1110" t="str">
            <v>PMA-iStan01</v>
          </cell>
          <cell r="B1110" t="str">
            <v>On-Site Preventative Maintenance Service on iStan: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1110">
            <v>0</v>
          </cell>
          <cell r="D1110">
            <v>0</v>
          </cell>
          <cell r="E1110" t="str">
            <v>PMA-002</v>
          </cell>
          <cell r="F1110" t="e">
            <v>#N/A</v>
          </cell>
        </row>
        <row r="1111">
          <cell r="A1111" t="str">
            <v>PMA-iStan02</v>
          </cell>
          <cell r="B1111" t="str">
            <v>In-House Preventative Maintenance Service on iStan: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1111">
            <v>0</v>
          </cell>
          <cell r="D1111">
            <v>0</v>
          </cell>
          <cell r="E1111" t="str">
            <v>PMA-002</v>
          </cell>
          <cell r="F1111" t="e">
            <v>#N/A</v>
          </cell>
        </row>
        <row r="1112">
          <cell r="A1112" t="str">
            <v>PROMO-iStan01</v>
          </cell>
          <cell r="B1112" t="str">
            <v>Trade in a Patient Simulator for a CAE Healthcare iStan Simulator</v>
          </cell>
          <cell r="C1112">
            <v>-6000</v>
          </cell>
          <cell r="D1112">
            <v>0</v>
          </cell>
          <cell r="E1112" t="str">
            <v>Patient Simulator Trade In Offer</v>
          </cell>
          <cell r="F1112" t="e">
            <v>#N/A</v>
          </cell>
        </row>
        <row r="1113">
          <cell r="A1113" t="str">
            <v>PROMO-iStan02</v>
          </cell>
          <cell r="B1113" t="str">
            <v>iStan Muse Upgrade Promotion from HPS6 software to Muse software including purchased Learning Applications. Customer's simulator must be under active service agreement.</v>
          </cell>
          <cell r="C1113">
            <v>-4000</v>
          </cell>
          <cell r="D1113">
            <v>0</v>
          </cell>
          <cell r="E1113" t="str">
            <v>Muse Promotion</v>
          </cell>
          <cell r="F1113" t="e">
            <v>#N/A</v>
          </cell>
        </row>
        <row r="1114">
          <cell r="A1114" t="str">
            <v>PROMO-iStan03</v>
          </cell>
          <cell r="B1114" t="str">
            <v>iStan Muse Upgrade Promotion from HPS6 software to Muse software (without Learning Applications). Customer's simulator must be under active service agreement.</v>
          </cell>
          <cell r="C1114">
            <v>-2000</v>
          </cell>
          <cell r="D1114">
            <v>0</v>
          </cell>
          <cell r="E1114" t="str">
            <v>Muse Promotion</v>
          </cell>
          <cell r="F1114" t="e">
            <v>#N/A</v>
          </cell>
        </row>
        <row r="1115">
          <cell r="A1115" t="str">
            <v>SFW-028A</v>
          </cell>
          <cell r="B1115" t="str">
            <v>Additional Software License for Tactical Medical Care Learning Application - iStan</v>
          </cell>
          <cell r="C1115">
            <v>975</v>
          </cell>
          <cell r="D1115">
            <v>0</v>
          </cell>
          <cell r="E1115" t="str">
            <v>SFW-028</v>
          </cell>
          <cell r="F1115">
            <v>749.72</v>
          </cell>
        </row>
        <row r="1116">
          <cell r="A1116" t="str">
            <v>SFW-118</v>
          </cell>
          <cell r="B1116" t="str">
            <v>iStan Muse SCE Development License</v>
          </cell>
          <cell r="C1116">
            <v>500</v>
          </cell>
          <cell r="D1116">
            <v>0</v>
          </cell>
          <cell r="E1116" t="str">
            <v>881k270001</v>
          </cell>
          <cell r="F1116">
            <v>433.23</v>
          </cell>
        </row>
        <row r="1117">
          <cell r="A1117" t="str">
            <v>SFW-130</v>
          </cell>
          <cell r="B1117" t="str">
            <v>Additional Software License for The Disaster Medical Readiness (DMR) Learning Application for iStan Muse Includes 20 Simulated Clinical Experiences</v>
          </cell>
          <cell r="C1117">
            <v>650</v>
          </cell>
          <cell r="D1117">
            <v>0</v>
          </cell>
          <cell r="E1117" t="str">
            <v>881K295355</v>
          </cell>
          <cell r="F1117">
            <v>563.19000000000005</v>
          </cell>
        </row>
        <row r="1118">
          <cell r="A1118" t="str">
            <v>SFW-131</v>
          </cell>
          <cell r="B1118" t="str">
            <v>Additional Software License for The Advanced Cardiac Life Support (ACLS) Learning Application for iStan Muse includes 10 Simulated Clinical Experiences based on the 2010 AHA Guidelines.</v>
          </cell>
          <cell r="C1118">
            <v>325</v>
          </cell>
          <cell r="D1118">
            <v>0</v>
          </cell>
          <cell r="E1118" t="str">
            <v>881K270200</v>
          </cell>
          <cell r="F1118">
            <v>224.48</v>
          </cell>
        </row>
        <row r="1119">
          <cell r="A1119" t="str">
            <v>SFW-132</v>
          </cell>
          <cell r="B1119" t="str">
            <v>Additional Software License for The Cardiopulmonary Critical Situations (CCS) Learning Application for iStan Muse includes 8 Simulated Clinical Experiences focused on Advanced Airway Management needs.</v>
          </cell>
          <cell r="C1119">
            <v>260</v>
          </cell>
          <cell r="D1119">
            <v>0</v>
          </cell>
          <cell r="E1119" t="str">
            <v>881K295555</v>
          </cell>
          <cell r="F1119">
            <v>180.22</v>
          </cell>
        </row>
        <row r="1120">
          <cell r="A1120" t="str">
            <v>SFW-133</v>
          </cell>
          <cell r="B1120" t="str">
            <v>Additional Software License for The Program for Nursing Curriculum Integration (PNCI) for iStan Muse includes 100 Simulated Clinical Experiences (76 Adult, 16 Pediatric &amp; 8 Infant)</v>
          </cell>
          <cell r="C1120">
            <v>2090</v>
          </cell>
          <cell r="D1120">
            <v>0</v>
          </cell>
          <cell r="E1120" t="str">
            <v>253K295665</v>
          </cell>
          <cell r="F1120">
            <v>1810.88</v>
          </cell>
        </row>
        <row r="1121">
          <cell r="A1121" t="str">
            <v>SFW-134</v>
          </cell>
          <cell r="B1121" t="str">
            <v>Additional Software License for The Tactical Medical Care (TMC) Learning Application for iStan Muse Includes 30 Simulated Clinical Experiences for required skills of combat and civilian tactical medics and consistent with Tactical Combat Casualty Care (TC3)</v>
          </cell>
          <cell r="C1121">
            <v>975</v>
          </cell>
          <cell r="D1121">
            <v>0</v>
          </cell>
          <cell r="E1121" t="str">
            <v>881K296055</v>
          </cell>
          <cell r="F1121">
            <v>749.72</v>
          </cell>
        </row>
        <row r="1122">
          <cell r="A1122" t="str">
            <v>SFW-135</v>
          </cell>
          <cell r="B1122" t="str">
            <v>Additional Software License for The Respiratory Education Simulation Program (RESP) 1 Learning Application for iStan Muse Includes 10 Simulated Clinical Experiences and Developed in Partnership with American College of Chest Physicians</v>
          </cell>
          <cell r="C1122">
            <v>325</v>
          </cell>
          <cell r="D1122">
            <v>0</v>
          </cell>
          <cell r="E1122" t="str">
            <v>881K313055</v>
          </cell>
          <cell r="F1122">
            <v>225.28</v>
          </cell>
        </row>
        <row r="1123">
          <cell r="A1123" t="str">
            <v>SFW-136</v>
          </cell>
          <cell r="B1123" t="str">
            <v>Additional Software License for The Patient-Centered Acute Care Training (PACT) Learning Application for iStan Muse includes 20 Simulated Clinical Experiences tracked directly to the competency-based PACT Curriculum. Developed in partnership with ESICM</v>
          </cell>
          <cell r="C1123">
            <v>1031</v>
          </cell>
          <cell r="D1123">
            <v>0</v>
          </cell>
          <cell r="E1123" t="str">
            <v>881k343055</v>
          </cell>
          <cell r="F1123">
            <v>0</v>
          </cell>
        </row>
        <row r="1124">
          <cell r="A1124" t="str">
            <v>SFW-137</v>
          </cell>
          <cell r="B1124" t="str">
            <v>Additional Software License for The Perioperative Management Learning Application for iStan Muse includes 10 Surgical Patient Care Simulated Clinical Experiences and Developed in Partnership with Baystate Medical Center</v>
          </cell>
          <cell r="C1124">
            <v>325</v>
          </cell>
          <cell r="D1124">
            <v>0</v>
          </cell>
          <cell r="E1124" t="str">
            <v>881K414055</v>
          </cell>
          <cell r="F1124">
            <v>224.48</v>
          </cell>
        </row>
        <row r="1125">
          <cell r="A1125" t="str">
            <v>SFW-138</v>
          </cell>
          <cell r="B1125" t="str">
            <v>Additional Software License for The Adult Nursing Learning Application for iStan Muse includes 20 Simulated Clinical Experiences</v>
          </cell>
          <cell r="C1125">
            <v>650</v>
          </cell>
          <cell r="D1125">
            <v>0</v>
          </cell>
          <cell r="E1125" t="str">
            <v>881K295755</v>
          </cell>
          <cell r="F1125">
            <v>525.24</v>
          </cell>
        </row>
        <row r="1126">
          <cell r="A1126" t="str">
            <v>SFW-139</v>
          </cell>
          <cell r="B1126" t="str">
            <v>Software License for Nurse Residency Adult Acute Care for iStan with Muse Includes Didactic Material and SCES</v>
          </cell>
          <cell r="C1126">
            <v>500</v>
          </cell>
          <cell r="D1126">
            <v>0</v>
          </cell>
          <cell r="E1126" t="str">
            <v>881k297015</v>
          </cell>
          <cell r="F1126" t="e">
            <v>#N/A</v>
          </cell>
        </row>
        <row r="1127">
          <cell r="A1127" t="str">
            <v>SFW-140</v>
          </cell>
          <cell r="B1127" t="str">
            <v>Software License for Nurse Residency Adult Critical Care for iStan with Muse Includes Didactic Material and SCES</v>
          </cell>
          <cell r="C1127">
            <v>500</v>
          </cell>
          <cell r="D1127">
            <v>0</v>
          </cell>
          <cell r="E1127" t="str">
            <v>881k297023</v>
          </cell>
          <cell r="F1127" t="e">
            <v>#N/A</v>
          </cell>
        </row>
        <row r="1128">
          <cell r="A1128" t="str">
            <v>SFW-163</v>
          </cell>
          <cell r="B1128" t="str">
            <v>Additional Software License for The Emergency Medical Services (EMS) 1 Learning Application for iStan Muse includes 10 Simulated Clinical Experiences based on the US Department of Transportation Curriculum</v>
          </cell>
          <cell r="C1128">
            <v>325</v>
          </cell>
          <cell r="D1128">
            <v>0</v>
          </cell>
          <cell r="E1128" t="str">
            <v>881k295805</v>
          </cell>
          <cell r="F1128">
            <v>0</v>
          </cell>
        </row>
        <row r="1129">
          <cell r="A1129" t="str">
            <v>SFW-166</v>
          </cell>
          <cell r="B1129" t="str">
            <v>Additional Software License for The Emergency Medical Services (EMS) 2 Learning Application for iStan Muse includes 10 Simulated Clinical Experiences based on the US Department of Transportation Curriculum</v>
          </cell>
          <cell r="C1129">
            <v>325</v>
          </cell>
          <cell r="D1129">
            <v>0</v>
          </cell>
          <cell r="E1129" t="str">
            <v>881k295815</v>
          </cell>
          <cell r="F1129">
            <v>0</v>
          </cell>
        </row>
        <row r="1130">
          <cell r="A1130" t="str">
            <v>SFW-169</v>
          </cell>
          <cell r="B1130" t="str">
            <v>Additional Software License for The Emergency Medical Services (EMS) 3 Learning Application for iStan Muse includes 10 Simulated Clinical Experiences based on the US Department of Transportation Curriculum</v>
          </cell>
          <cell r="C1130">
            <v>325</v>
          </cell>
          <cell r="D1130">
            <v>0</v>
          </cell>
          <cell r="E1130" t="str">
            <v>881k295825</v>
          </cell>
          <cell r="F1130">
            <v>0</v>
          </cell>
        </row>
        <row r="1131">
          <cell r="A1131" t="str">
            <v>SFW-172</v>
          </cell>
          <cell r="B1131" t="str">
            <v>Additional Software License for The Emergency Medical Services (EMS) 4 Learning Application for iStan Muse includes 10 Simulated Clinical Experiences based on the US Department of Transportation Curriculum</v>
          </cell>
          <cell r="C1131">
            <v>325</v>
          </cell>
          <cell r="D1131">
            <v>0</v>
          </cell>
          <cell r="E1131" t="str">
            <v>881k295835</v>
          </cell>
          <cell r="F1131">
            <v>0</v>
          </cell>
        </row>
        <row r="1132">
          <cell r="A1132" t="str">
            <v>SFW-178</v>
          </cell>
          <cell r="B1132" t="str">
            <v>Additional Software License for The Emergency Medical Services (EMS) 6 Learning Application for iStan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132">
            <v>325</v>
          </cell>
          <cell r="D1132">
            <v>0</v>
          </cell>
          <cell r="E1132" t="str">
            <v>881k295855</v>
          </cell>
          <cell r="F1132">
            <v>0</v>
          </cell>
        </row>
        <row r="1133">
          <cell r="A1133" t="str">
            <v>SFW-184</v>
          </cell>
          <cell r="B1133" t="str">
            <v>Additional Software License for The Foundations in Nursing Practice Learning Application for iStan Muse includes 10 Simulated Clinical Experiences</v>
          </cell>
          <cell r="C1133">
            <v>325</v>
          </cell>
          <cell r="D1133">
            <v>0</v>
          </cell>
          <cell r="E1133" t="str">
            <v>881k303055</v>
          </cell>
          <cell r="F1133">
            <v>224.48</v>
          </cell>
        </row>
        <row r="1134">
          <cell r="A1134" t="str">
            <v>SFW-193</v>
          </cell>
          <cell r="B1134" t="str">
            <v>Software License for Nurse Residency Emergency Nursing for iStan with Muse Includes Didactic Material and SCES</v>
          </cell>
          <cell r="C1134">
            <v>500</v>
          </cell>
          <cell r="D1134">
            <v>0</v>
          </cell>
          <cell r="E1134" t="str">
            <v>881k297055</v>
          </cell>
          <cell r="F1134" t="e">
            <v>#N/A</v>
          </cell>
        </row>
        <row r="1135">
          <cell r="A1135" t="str">
            <v>SFW-196</v>
          </cell>
          <cell r="B1135" t="str">
            <v>Software License for Nurse Residency Experienced Nurse On-Boarding for iStan with Muse Includes Didactic Material and SCES</v>
          </cell>
          <cell r="C1135">
            <v>500</v>
          </cell>
          <cell r="D1135">
            <v>0</v>
          </cell>
          <cell r="E1135" t="str">
            <v>881k297065</v>
          </cell>
          <cell r="F1135" t="e">
            <v>#N/A</v>
          </cell>
        </row>
        <row r="1136">
          <cell r="A1136" t="str">
            <v>SFW-206</v>
          </cell>
          <cell r="B1136" t="str">
            <v>Software License for Nurse Residency Perioperative for iStan with Muse Includes Didactic Material and SCES</v>
          </cell>
          <cell r="C1136">
            <v>500</v>
          </cell>
          <cell r="D1136">
            <v>0</v>
          </cell>
          <cell r="E1136" t="str">
            <v>881K297075</v>
          </cell>
          <cell r="F1136" t="e">
            <v>#N/A</v>
          </cell>
        </row>
        <row r="1137">
          <cell r="A1137" t="str">
            <v>SFW-231</v>
          </cell>
          <cell r="B1137" t="str">
            <v>Additional Software License for The Respiratory Education Simulation Program (RESP) 2 Learning Application for iStan Muse Includes 10 Simulated Clinical Experiences and Developed in Partnership with American College of Chest Physicians</v>
          </cell>
          <cell r="C1137">
            <v>325</v>
          </cell>
          <cell r="D1137">
            <v>0</v>
          </cell>
          <cell r="E1137" t="str">
            <v>881k313015</v>
          </cell>
          <cell r="F1137">
            <v>0</v>
          </cell>
        </row>
        <row r="1138">
          <cell r="A1138" t="str">
            <v>SFW-235</v>
          </cell>
          <cell r="B1138" t="str">
            <v>Additional Software License for The Respiratory Education Simulation Program (RESP) 3 Learning Application for iStan Muse Includes 10 Simulated Clinical Experiences and Developed in Partnership with American College of Chest Physicians</v>
          </cell>
          <cell r="C1138">
            <v>325</v>
          </cell>
          <cell r="D1138">
            <v>0</v>
          </cell>
          <cell r="E1138" t="str">
            <v>881k313025</v>
          </cell>
          <cell r="F1138">
            <v>0</v>
          </cell>
        </row>
        <row r="1139">
          <cell r="A1139" t="str">
            <v>SFW-242</v>
          </cell>
          <cell r="B1139" t="str">
            <v>Additional Software License for The Rapid Assessment and Intervention Learning Application for iStan Muse Includes 10 Simulated Clinical Experiences Developed in Partnership with CHART</v>
          </cell>
          <cell r="C1139">
            <v>325</v>
          </cell>
          <cell r="D1139">
            <v>0</v>
          </cell>
          <cell r="E1139" t="str">
            <v>881k418000</v>
          </cell>
          <cell r="F1139">
            <v>0</v>
          </cell>
        </row>
        <row r="1140">
          <cell r="A1140" t="str">
            <v>SFW-247</v>
          </cell>
          <cell r="B1140" t="str">
            <v>PNCI v5 Upgrade Additional Software License - iStan</v>
          </cell>
          <cell r="C1140">
            <v>1000</v>
          </cell>
          <cell r="D1140">
            <v>0</v>
          </cell>
          <cell r="E1140" t="str">
            <v>253K295666</v>
          </cell>
          <cell r="F1140">
            <v>0</v>
          </cell>
        </row>
        <row r="1141">
          <cell r="A1141" t="str">
            <v>SFW-254</v>
          </cell>
          <cell r="B1141" t="str">
            <v>Adult Nursing v5 Upgrade Additional Software License - iStan</v>
          </cell>
          <cell r="C1141">
            <v>221</v>
          </cell>
          <cell r="D1141">
            <v>0</v>
          </cell>
          <cell r="E1141" t="str">
            <v>881K295756</v>
          </cell>
          <cell r="F1141">
            <v>0</v>
          </cell>
        </row>
        <row r="1142">
          <cell r="A1142" t="str">
            <v>SFW-259</v>
          </cell>
          <cell r="B1142" t="str">
            <v>Foundations of Nursing v5 Upgrade Additional Software License - iStan</v>
          </cell>
          <cell r="C1142">
            <v>95</v>
          </cell>
          <cell r="D1142">
            <v>0</v>
          </cell>
          <cell r="E1142" t="str">
            <v>881K303056</v>
          </cell>
          <cell r="F1142">
            <v>0</v>
          </cell>
        </row>
        <row r="1143">
          <cell r="A1143" t="str">
            <v>SFW-267</v>
          </cell>
          <cell r="B1143" t="str">
            <v>Additional Software License for Advanced Life Support European Resuscitation Council Standards Learning Application - iStan</v>
          </cell>
          <cell r="C1143">
            <v>325</v>
          </cell>
          <cell r="D1143">
            <v>0</v>
          </cell>
          <cell r="E1143" t="str">
            <v>881K270201</v>
          </cell>
          <cell r="F1143">
            <v>0</v>
          </cell>
        </row>
        <row r="1144">
          <cell r="A1144" t="str">
            <v>SFW-282</v>
          </cell>
          <cell r="B1144" t="str">
            <v>iStan Muse 2.0 SCE Development License</v>
          </cell>
          <cell r="C1144">
            <v>500</v>
          </cell>
          <cell r="D1144">
            <v>0</v>
          </cell>
          <cell r="E1144" t="str">
            <v>881k270107</v>
          </cell>
          <cell r="F1144">
            <v>0</v>
          </cell>
        </row>
        <row r="1145">
          <cell r="A1145" t="str">
            <v>SFW-288</v>
          </cell>
          <cell r="B1145" t="str">
            <v>Software License for Nurse Residency Adult Acute Care for iStan with Muse with SCES Only</v>
          </cell>
          <cell r="C1145">
            <v>1100</v>
          </cell>
          <cell r="D1145">
            <v>0</v>
          </cell>
          <cell r="E1145" t="str">
            <v>253k297011</v>
          </cell>
          <cell r="F1145" t="e">
            <v>#N/A</v>
          </cell>
        </row>
        <row r="1146">
          <cell r="A1146" t="str">
            <v>SFW-288A</v>
          </cell>
          <cell r="B1146" t="str">
            <v>Software License for Nurse Residency Adult Acute Care for iStan with Muse with SCES Only with 3 year subscription</v>
          </cell>
          <cell r="C1146">
            <v>367</v>
          </cell>
          <cell r="D1146">
            <v>0</v>
          </cell>
          <cell r="E1146" t="str">
            <v>253k297011</v>
          </cell>
          <cell r="F1146" t="e">
            <v>#N/A</v>
          </cell>
        </row>
        <row r="1147">
          <cell r="A1147" t="str">
            <v>SFW-290</v>
          </cell>
          <cell r="B1147" t="str">
            <v>Software License for Nurse Residency Adult Critical Care for iStan with Muse with SCES Only</v>
          </cell>
          <cell r="C1147">
            <v>1100</v>
          </cell>
          <cell r="D1147">
            <v>0</v>
          </cell>
          <cell r="E1147" t="str">
            <v>253k297021</v>
          </cell>
          <cell r="F1147" t="e">
            <v>#N/A</v>
          </cell>
        </row>
        <row r="1148">
          <cell r="A1148" t="str">
            <v>SFW-290A</v>
          </cell>
          <cell r="B1148" t="str">
            <v>Software License for Nurse Residency Adult Critical Care for iStan with Muse with SCES Only with 3 year subscription</v>
          </cell>
          <cell r="C1148">
            <v>367</v>
          </cell>
          <cell r="D1148">
            <v>0</v>
          </cell>
          <cell r="E1148" t="str">
            <v>253k297021</v>
          </cell>
          <cell r="F1148" t="e">
            <v>#N/A</v>
          </cell>
        </row>
        <row r="1149">
          <cell r="A1149" t="str">
            <v>SFW-292</v>
          </cell>
          <cell r="B1149" t="str">
            <v>Software License for Nurse Residency Emergency Nursing for iStan with Muse with SCES Only</v>
          </cell>
          <cell r="C1149">
            <v>1100</v>
          </cell>
          <cell r="D1149">
            <v>0</v>
          </cell>
          <cell r="E1149" t="str">
            <v>253k297051</v>
          </cell>
          <cell r="F1149" t="e">
            <v>#N/A</v>
          </cell>
        </row>
        <row r="1150">
          <cell r="A1150" t="str">
            <v>SFW-292A</v>
          </cell>
          <cell r="B1150" t="str">
            <v>Software License for Nurse Residency Emergency Nursing for iStan with Muse with SCES Only with 3 year subscription</v>
          </cell>
          <cell r="C1150">
            <v>367</v>
          </cell>
          <cell r="D1150">
            <v>0</v>
          </cell>
          <cell r="E1150" t="str">
            <v>253k297051</v>
          </cell>
          <cell r="F1150" t="e">
            <v>#N/A</v>
          </cell>
        </row>
        <row r="1151">
          <cell r="A1151" t="str">
            <v>SFW-294</v>
          </cell>
          <cell r="B1151" t="str">
            <v>Software License for Nurse Residency Experienced Nurse On-Boarding for iStan with Muse with SCES Only</v>
          </cell>
          <cell r="C1151">
            <v>1100</v>
          </cell>
          <cell r="D1151">
            <v>0</v>
          </cell>
          <cell r="E1151" t="str">
            <v>253k297061</v>
          </cell>
          <cell r="F1151" t="e">
            <v>#N/A</v>
          </cell>
        </row>
        <row r="1152">
          <cell r="A1152" t="str">
            <v>SFW-294A</v>
          </cell>
          <cell r="B1152" t="str">
            <v>Software License for Nurse Residency Experienced Nurse On-Boarding for iStan with Muse with SCES Only with 3 year subscription</v>
          </cell>
          <cell r="C1152">
            <v>367</v>
          </cell>
          <cell r="D1152">
            <v>0</v>
          </cell>
          <cell r="E1152" t="str">
            <v>253k297061</v>
          </cell>
          <cell r="F1152" t="e">
            <v>#N/A</v>
          </cell>
        </row>
        <row r="1153">
          <cell r="A1153" t="str">
            <v>SFW-296</v>
          </cell>
          <cell r="B1153" t="str">
            <v>Software License for Nurse Residency Perioperative for iStan with Muse with SCES Only</v>
          </cell>
          <cell r="C1153">
            <v>1100</v>
          </cell>
          <cell r="D1153">
            <v>0</v>
          </cell>
          <cell r="E1153" t="str">
            <v>253k297071</v>
          </cell>
          <cell r="F1153" t="e">
            <v>#N/A</v>
          </cell>
        </row>
        <row r="1154">
          <cell r="A1154" t="str">
            <v>SFW-296A</v>
          </cell>
          <cell r="B1154" t="str">
            <v>Software License for Nurse Residency Perioperative for iStan with Muse with SCES Only with 3 year subscription</v>
          </cell>
          <cell r="C1154">
            <v>367</v>
          </cell>
          <cell r="D1154">
            <v>0</v>
          </cell>
          <cell r="E1154" t="str">
            <v>253k297071</v>
          </cell>
          <cell r="F1154" t="e">
            <v>#N/A</v>
          </cell>
        </row>
        <row r="1155">
          <cell r="A1155" t="str">
            <v>SHIP-iStanC</v>
          </cell>
          <cell r="B1155" t="str">
            <v>Canadian Shipping Charges for iStan</v>
          </cell>
          <cell r="C1155">
            <v>700</v>
          </cell>
          <cell r="D1155">
            <v>0</v>
          </cell>
          <cell r="E1155" t="str">
            <v>SHIP-001C</v>
          </cell>
          <cell r="F1155" t="e">
            <v>#N/A</v>
          </cell>
        </row>
        <row r="1156">
          <cell r="A1156" t="str">
            <v>SHIP-iStanD</v>
          </cell>
          <cell r="B1156" t="str">
            <v>Domestic Shipping Charges for iStan</v>
          </cell>
          <cell r="C1156">
            <v>495</v>
          </cell>
          <cell r="D1156">
            <v>0</v>
          </cell>
          <cell r="E1156" t="str">
            <v>SHIP-001D</v>
          </cell>
          <cell r="F1156" t="e">
            <v>#N/A</v>
          </cell>
        </row>
        <row r="1157">
          <cell r="A1157" t="str">
            <v>SHIP-iStanI</v>
          </cell>
          <cell r="B1157" t="str">
            <v>International Shipping Charges for iStan</v>
          </cell>
          <cell r="C1157">
            <v>1495</v>
          </cell>
          <cell r="D1157">
            <v>0</v>
          </cell>
          <cell r="E1157" t="str">
            <v>SHIP-001I</v>
          </cell>
          <cell r="F1157" t="e">
            <v>#N/A</v>
          </cell>
        </row>
        <row r="1158">
          <cell r="A1158" t="str">
            <v>SHIP-iStanM</v>
          </cell>
          <cell r="B1158" t="str">
            <v>Misc. Shipping Services for iStan products (includes packaging and shipping)</v>
          </cell>
          <cell r="C1158">
            <v>0</v>
          </cell>
          <cell r="D1158">
            <v>0</v>
          </cell>
          <cell r="E1158" t="str">
            <v>Shipping</v>
          </cell>
          <cell r="F1158" t="e">
            <v>#N/A</v>
          </cell>
        </row>
        <row r="1159">
          <cell r="A1159" t="str">
            <v>SimMan Trade In Discount (for iStan)</v>
          </cell>
          <cell r="B1159" t="str">
            <v>Trade in Discount for SimMan Patient Simulator</v>
          </cell>
          <cell r="C1159">
            <v>-5000</v>
          </cell>
          <cell r="D1159">
            <v>0</v>
          </cell>
          <cell r="E1159" t="str">
            <v>SimMan Trade In Discount</v>
          </cell>
          <cell r="F1159" t="e">
            <v>#N/A</v>
          </cell>
        </row>
        <row r="1160">
          <cell r="A1160" t="str">
            <v>TRN-iStan01</v>
          </cell>
          <cell r="B1160" t="str">
            <v>iStan Core Education Course - Two Days at CAE Healthcare</v>
          </cell>
          <cell r="C1160">
            <v>495</v>
          </cell>
          <cell r="D1160">
            <v>0</v>
          </cell>
          <cell r="E1160" t="str">
            <v>TRN-011</v>
          </cell>
          <cell r="F1160">
            <v>428.89</v>
          </cell>
        </row>
        <row r="1161">
          <cell r="A1161" t="str">
            <v>TRN-iStan02</v>
          </cell>
          <cell r="B1161" t="str">
            <v>iStan Simulation in Practice Education Course - Two Days at CAE Healthcare</v>
          </cell>
          <cell r="C1161">
            <v>495</v>
          </cell>
          <cell r="D1161">
            <v>0</v>
          </cell>
          <cell r="E1161" t="str">
            <v>TRN-012</v>
          </cell>
          <cell r="F1161">
            <v>428.89</v>
          </cell>
        </row>
        <row r="1162">
          <cell r="A1162" t="str">
            <v>TRN-iStan03</v>
          </cell>
          <cell r="B1162" t="str">
            <v>iStan Core On-Site Education Course - Two Days (Up to 10 Attendees)</v>
          </cell>
          <cell r="C1162">
            <v>5995</v>
          </cell>
          <cell r="D1162">
            <v>0</v>
          </cell>
          <cell r="E1162" t="str">
            <v>TRN-013</v>
          </cell>
          <cell r="F1162">
            <v>5194.37</v>
          </cell>
        </row>
        <row r="1163">
          <cell r="A1163" t="str">
            <v>TRN-iStan04</v>
          </cell>
          <cell r="B1163" t="str">
            <v>iStan Simulation in Practice On-Site Education Course - Two Days (Up to 10 Attendees)</v>
          </cell>
          <cell r="C1163">
            <v>5995</v>
          </cell>
          <cell r="D1163">
            <v>0</v>
          </cell>
          <cell r="E1163" t="str">
            <v>TRN-014</v>
          </cell>
          <cell r="F1163">
            <v>5194.37</v>
          </cell>
        </row>
        <row r="1164">
          <cell r="A1164" t="str">
            <v>TRN-iStan05</v>
          </cell>
          <cell r="B1164" t="str">
            <v>iStan Core On-Site Education Course - Physician Instructor (Up to 10 Attendees)</v>
          </cell>
          <cell r="C1164">
            <v>8995</v>
          </cell>
          <cell r="D1164">
            <v>0</v>
          </cell>
          <cell r="E1164" t="str">
            <v>TRN-015</v>
          </cell>
          <cell r="F1164">
            <v>7793.7177499999998</v>
          </cell>
        </row>
        <row r="1165">
          <cell r="A1165" t="str">
            <v>TRN-iStan06</v>
          </cell>
          <cell r="B1165" t="str">
            <v>iStan Simulation in Practice On-Site Education Course - Physician Instructor (Up to 10 Attendees)</v>
          </cell>
          <cell r="C1165">
            <v>8995</v>
          </cell>
          <cell r="D1165">
            <v>0</v>
          </cell>
          <cell r="E1165" t="str">
            <v>TRN-016</v>
          </cell>
          <cell r="F1165">
            <v>7793.7177499999998</v>
          </cell>
        </row>
        <row r="1166">
          <cell r="A1166" t="str">
            <v>TRN-iStan07</v>
          </cell>
          <cell r="B1166" t="str">
            <v>Additional Day of On-Site Training for iStan (One Product)</v>
          </cell>
          <cell r="C1166">
            <v>2995</v>
          </cell>
          <cell r="D1166">
            <v>0</v>
          </cell>
          <cell r="E1166" t="str">
            <v>TRN-022</v>
          </cell>
          <cell r="F1166">
            <v>2595.02</v>
          </cell>
        </row>
        <row r="1167">
          <cell r="A1167" t="str">
            <v>TRN-iStan08</v>
          </cell>
          <cell r="B1167" t="str">
            <v>Essentials of Simulation for iStan - Two Days at CAE Healthcare</v>
          </cell>
          <cell r="C1167">
            <v>495</v>
          </cell>
          <cell r="D1167">
            <v>0</v>
          </cell>
          <cell r="E1167" t="str">
            <v>TRN-039</v>
          </cell>
          <cell r="F1167">
            <v>0</v>
          </cell>
        </row>
        <row r="1168">
          <cell r="A1168" t="str">
            <v>TRN-iStan09</v>
          </cell>
          <cell r="B1168" t="str">
            <v>Simulation Technologies Course - iStan</v>
          </cell>
          <cell r="C1168">
            <v>2500</v>
          </cell>
          <cell r="D1168">
            <v>0</v>
          </cell>
          <cell r="E1168" t="str">
            <v>TRN-110</v>
          </cell>
          <cell r="F1168">
            <v>2166.13</v>
          </cell>
        </row>
        <row r="1169">
          <cell r="A1169" t="str">
            <v>TRN-iStan10</v>
          </cell>
          <cell r="B1169" t="str">
            <v>Customized Training Course for iStan</v>
          </cell>
          <cell r="C1169">
            <v>0</v>
          </cell>
          <cell r="D1169">
            <v>0</v>
          </cell>
          <cell r="E1169" t="str">
            <v>TRN-999</v>
          </cell>
          <cell r="F1169" t="e">
            <v>#N/A</v>
          </cell>
        </row>
        <row r="1170">
          <cell r="A1170" t="str">
            <v>TRN-iStan11</v>
          </cell>
          <cell r="B1170" t="str">
            <v>One Day On-Site Training for iStan</v>
          </cell>
          <cell r="C1170">
            <v>3995</v>
          </cell>
          <cell r="D1170">
            <v>0</v>
          </cell>
          <cell r="E1170" t="str">
            <v>TRN-041</v>
          </cell>
          <cell r="F1170">
            <v>0</v>
          </cell>
        </row>
        <row r="1171">
          <cell r="A1171" t="str">
            <v>WAR-iStan01</v>
          </cell>
          <cell r="B1171" t="str">
            <v>Single Year Premier Plus Site Assurance for iStan (Requires 3 or more Units)</v>
          </cell>
          <cell r="C1171">
            <v>7613</v>
          </cell>
          <cell r="D1171">
            <v>0</v>
          </cell>
          <cell r="E1171" t="str">
            <v>SWAR-005</v>
          </cell>
          <cell r="F1171">
            <v>6596.26</v>
          </cell>
        </row>
        <row r="1172">
          <cell r="A1172" t="str">
            <v>WAR-iStan02</v>
          </cell>
          <cell r="B1172" t="str">
            <v>Multi-Year Premier Plus Site Assurance for iStan (Price Per Unit, Requires 3 or more Units, Minimum 2 Years Required)</v>
          </cell>
          <cell r="C1172">
            <v>7233</v>
          </cell>
          <cell r="D1172">
            <v>0</v>
          </cell>
          <cell r="E1172" t="str">
            <v>SWAR-006</v>
          </cell>
          <cell r="F1172">
            <v>6267.03</v>
          </cell>
        </row>
        <row r="1173">
          <cell r="A1173" t="str">
            <v>WAR-iStan03</v>
          </cell>
          <cell r="B1173" t="str">
            <v>Single Year Value System Assurance for iStan</v>
          </cell>
          <cell r="C1173">
            <v>6300</v>
          </cell>
          <cell r="D1173">
            <v>0</v>
          </cell>
          <cell r="E1173" t="str">
            <v>WAR-065</v>
          </cell>
          <cell r="F1173">
            <v>5458.64</v>
          </cell>
        </row>
        <row r="1174">
          <cell r="A1174" t="str">
            <v>WAR-iStan04</v>
          </cell>
          <cell r="B1174" t="str">
            <v>Multi-Year Value System Assurance for iStan (Price Per Unit, Minimum 2 Years Required)</v>
          </cell>
          <cell r="C1174">
            <v>5985</v>
          </cell>
          <cell r="D1174">
            <v>0</v>
          </cell>
          <cell r="E1174" t="str">
            <v>WAR-070</v>
          </cell>
          <cell r="F1174">
            <v>5185.7</v>
          </cell>
        </row>
        <row r="1175">
          <cell r="A1175" t="str">
            <v>WAR-iStan05</v>
          </cell>
          <cell r="B1175" t="str">
            <v>First Year Upgrade to Premier Assurance for iStan</v>
          </cell>
          <cell r="C1175">
            <v>2625</v>
          </cell>
          <cell r="D1175">
            <v>0</v>
          </cell>
          <cell r="E1175" t="str">
            <v>WAR-075</v>
          </cell>
          <cell r="F1175">
            <v>2274.4299999999998</v>
          </cell>
        </row>
        <row r="1176">
          <cell r="A1176" t="str">
            <v>WAR-iStan06</v>
          </cell>
          <cell r="B1176" t="str">
            <v>Single Year Premier System Assurance for iStan</v>
          </cell>
          <cell r="C1176">
            <v>8925</v>
          </cell>
          <cell r="D1176">
            <v>0</v>
          </cell>
          <cell r="E1176" t="str">
            <v>WAR-080</v>
          </cell>
          <cell r="F1176">
            <v>7733.07</v>
          </cell>
        </row>
        <row r="1177">
          <cell r="A1177" t="str">
            <v>WAR-iStan07</v>
          </cell>
          <cell r="B1177" t="str">
            <v>Multi-Year Premier Assurance for iStan (Price Per Unit, Minimum 2 Years Required)</v>
          </cell>
          <cell r="C1177">
            <v>8479</v>
          </cell>
          <cell r="D1177">
            <v>0</v>
          </cell>
          <cell r="E1177" t="str">
            <v>WAR-085</v>
          </cell>
          <cell r="F1177">
            <v>7346.63</v>
          </cell>
        </row>
        <row r="1178">
          <cell r="A1178" t="str">
            <v>WAR-iStan08</v>
          </cell>
          <cell r="B1178" t="str">
            <v>Single Year Trauma/Disaster Casualty Kit (TDCK) Value Assurance</v>
          </cell>
          <cell r="C1178">
            <v>2153</v>
          </cell>
          <cell r="D1178">
            <v>0</v>
          </cell>
          <cell r="E1178" t="str">
            <v>EQW-040</v>
          </cell>
          <cell r="F1178" t="e">
            <v>#N/A</v>
          </cell>
        </row>
        <row r="1179">
          <cell r="A1179" t="str">
            <v>WAR-iStan09</v>
          </cell>
          <cell r="B1179" t="str">
            <v>Phone Support Only for iStan</v>
          </cell>
          <cell r="C1179">
            <v>1500</v>
          </cell>
          <cell r="D1179">
            <v>0</v>
          </cell>
          <cell r="E1179" t="str">
            <v>PSO-ISTAN</v>
          </cell>
          <cell r="F1179" t="e">
            <v>#N/A</v>
          </cell>
        </row>
        <row r="1180">
          <cell r="A1180" t="str">
            <v>90000-A</v>
          </cell>
          <cell r="B1180" t="str">
            <v>ICCU Focused Cardiac Ultrasound (FOCUS) Transthoracic Echo</v>
          </cell>
          <cell r="C1180">
            <v>695</v>
          </cell>
          <cell r="D1180">
            <v>0</v>
          </cell>
          <cell r="E1180" t="str">
            <v>90000AR1</v>
          </cell>
          <cell r="F1180" t="e">
            <v>#N/A</v>
          </cell>
        </row>
        <row r="1181">
          <cell r="A1181" t="str">
            <v>90000-ADE</v>
          </cell>
          <cell r="B1181" t="str">
            <v>ICCU - Critical Care Ultrasound</v>
          </cell>
          <cell r="C1181">
            <v>875</v>
          </cell>
          <cell r="D1181">
            <v>0</v>
          </cell>
          <cell r="E1181" t="str">
            <v>90000ADER1</v>
          </cell>
          <cell r="F1181" t="e">
            <v>#N/A</v>
          </cell>
        </row>
        <row r="1182">
          <cell r="A1182" t="str">
            <v>90000-B</v>
          </cell>
          <cell r="B1182" t="str">
            <v>ICCU Focused Transesophageal Echocardiography (TEE)</v>
          </cell>
          <cell r="C1182">
            <v>595</v>
          </cell>
          <cell r="D1182">
            <v>0</v>
          </cell>
          <cell r="E1182" t="str">
            <v>90000BR1</v>
          </cell>
          <cell r="F1182" t="e">
            <v>#N/A</v>
          </cell>
        </row>
        <row r="1183">
          <cell r="A1183" t="str">
            <v>90000-D</v>
          </cell>
          <cell r="B1183" t="str">
            <v>ICCU - Assessment of Central and Peripheral Vessels</v>
          </cell>
          <cell r="C1183">
            <v>395</v>
          </cell>
          <cell r="D1183">
            <v>0</v>
          </cell>
          <cell r="E1183" t="str">
            <v>90000DR1</v>
          </cell>
          <cell r="F1183" t="e">
            <v>#N/A</v>
          </cell>
        </row>
        <row r="1184">
          <cell r="A1184" t="str">
            <v>90000-DE</v>
          </cell>
          <cell r="B1184" t="str">
            <v>ICCU - General Ultrasound and Guided Procedures</v>
          </cell>
          <cell r="C1184">
            <v>695</v>
          </cell>
          <cell r="D1184">
            <v>0</v>
          </cell>
          <cell r="E1184" t="str">
            <v>90000DER1</v>
          </cell>
          <cell r="F1184" t="e">
            <v>#N/A</v>
          </cell>
        </row>
        <row r="1185">
          <cell r="A1185" t="str">
            <v>90000-E</v>
          </cell>
          <cell r="B1185" t="str">
            <v>ICCU - Assessment of Pleural Space and Lung</v>
          </cell>
          <cell r="C1185">
            <v>325</v>
          </cell>
          <cell r="D1185">
            <v>0</v>
          </cell>
          <cell r="E1185" t="str">
            <v>90000ER1</v>
          </cell>
          <cell r="F1185" t="e">
            <v>#N/A</v>
          </cell>
        </row>
        <row r="1186">
          <cell r="A1186" t="str">
            <v>90000-F</v>
          </cell>
          <cell r="B1186" t="str">
            <v>ICCU - Ultrasound-Guided Peripheral Vascular Access</v>
          </cell>
          <cell r="C1186">
            <v>75</v>
          </cell>
          <cell r="D1186">
            <v>0</v>
          </cell>
          <cell r="E1186" t="str">
            <v>90000FR1</v>
          </cell>
          <cell r="F1186" t="e">
            <v>#N/A</v>
          </cell>
        </row>
        <row r="1187">
          <cell r="A1187" t="str">
            <v>90100-P</v>
          </cell>
          <cell r="B1187" t="str">
            <v>FOCUS Pocket Guide - Paper Format</v>
          </cell>
          <cell r="C1187">
            <v>38.950000000000003</v>
          </cell>
          <cell r="D1187">
            <v>0</v>
          </cell>
          <cell r="E1187" t="str">
            <v>165K540000</v>
          </cell>
          <cell r="F1187" t="e">
            <v>#N/A</v>
          </cell>
        </row>
        <row r="1188">
          <cell r="A1188" t="str">
            <v>91000-ADE</v>
          </cell>
          <cell r="B1188" t="str">
            <v>Bedside Ultrasound in Critical Care Seminar - 1 Day Program</v>
          </cell>
          <cell r="C1188">
            <v>0</v>
          </cell>
          <cell r="D1188">
            <v>0</v>
          </cell>
          <cell r="E1188" t="str">
            <v>91000ADE</v>
          </cell>
          <cell r="F1188" t="e">
            <v>#N/A</v>
          </cell>
        </row>
        <row r="1189">
          <cell r="A1189" t="str">
            <v>91001-A</v>
          </cell>
          <cell r="B1189" t="str">
            <v>Focus Cardiac Ultrasound Study Seminar - 1 Day Program</v>
          </cell>
          <cell r="C1189">
            <v>0</v>
          </cell>
          <cell r="D1189">
            <v>0</v>
          </cell>
          <cell r="E1189" t="str">
            <v>91001A</v>
          </cell>
          <cell r="F1189" t="e">
            <v>#N/A</v>
          </cell>
        </row>
        <row r="1190">
          <cell r="A1190" t="str">
            <v>91002-DE</v>
          </cell>
          <cell r="B1190" t="str">
            <v>General Ultrasound and Guided Procedures Seminar- 1 Day Program</v>
          </cell>
          <cell r="C1190">
            <v>0</v>
          </cell>
          <cell r="D1190">
            <v>0</v>
          </cell>
          <cell r="E1190" t="str">
            <v>91002DE</v>
          </cell>
          <cell r="F1190" t="e">
            <v>#N/A</v>
          </cell>
        </row>
        <row r="1191">
          <cell r="A1191" t="str">
            <v>CRE-ICCU</v>
          </cell>
          <cell r="B1191" t="str">
            <v>Credit from an ICCU Product</v>
          </cell>
          <cell r="C1191">
            <v>0</v>
          </cell>
          <cell r="D1191">
            <v>0</v>
          </cell>
          <cell r="E1191" t="str">
            <v>CREDIT</v>
          </cell>
          <cell r="F1191" t="e">
            <v>#N/A</v>
          </cell>
        </row>
        <row r="1192">
          <cell r="A1192" t="str">
            <v>SalesDiscount ICCU Renewal</v>
          </cell>
          <cell r="B1192" t="str">
            <v>ICCU Renewal Discount</v>
          </cell>
          <cell r="C1192">
            <v>0</v>
          </cell>
          <cell r="D1192">
            <v>0</v>
          </cell>
          <cell r="E1192" t="str">
            <v>ICCU Renewal Discount</v>
          </cell>
          <cell r="F1192" t="e">
            <v>#N/A</v>
          </cell>
        </row>
        <row r="1193">
          <cell r="A1193" t="str">
            <v>SHIP-ICCU</v>
          </cell>
          <cell r="B1193" t="str">
            <v>Misc. Shipping Services for ICCU products</v>
          </cell>
          <cell r="C1193">
            <v>0</v>
          </cell>
          <cell r="D1193">
            <v>0</v>
          </cell>
          <cell r="E1193" t="str">
            <v>Shipping</v>
          </cell>
          <cell r="F1193" t="e">
            <v>#N/A</v>
          </cell>
        </row>
        <row r="1194">
          <cell r="A1194" t="str">
            <v>ACC-HPS01</v>
          </cell>
          <cell r="B1194" t="str">
            <v>PediaSim Plug and Play Mannequin</v>
          </cell>
          <cell r="C1194">
            <v>42990</v>
          </cell>
          <cell r="D1194">
            <v>0</v>
          </cell>
          <cell r="E1194" t="str">
            <v>253K260200</v>
          </cell>
          <cell r="F1194">
            <v>37248.69</v>
          </cell>
        </row>
        <row r="1195">
          <cell r="A1195" t="str">
            <v>ACC-HPS03</v>
          </cell>
          <cell r="B1195" t="str">
            <v>HPS In-Room Portable Air Compressor - 120 VAC / 60 Hz</v>
          </cell>
          <cell r="C1195">
            <v>4872</v>
          </cell>
          <cell r="D1195">
            <v>0</v>
          </cell>
          <cell r="E1195" t="str">
            <v>147K119800</v>
          </cell>
          <cell r="F1195">
            <v>4221.34</v>
          </cell>
        </row>
        <row r="1196">
          <cell r="A1196" t="str">
            <v>ACC-HPS04</v>
          </cell>
          <cell r="B1196" t="str">
            <v>HPS In-Room Portable Air Compressor - 220 VAC / 60 Hz</v>
          </cell>
          <cell r="C1196">
            <v>4872</v>
          </cell>
          <cell r="D1196">
            <v>0</v>
          </cell>
          <cell r="E1196" t="str">
            <v>147K119900</v>
          </cell>
          <cell r="F1196">
            <v>4221.34</v>
          </cell>
        </row>
        <row r="1197">
          <cell r="A1197" t="str">
            <v>ACC-HPS05</v>
          </cell>
          <cell r="B1197" t="str">
            <v>HPS In-Room Portable Air Compressor - 220 VAC / 50 Hz</v>
          </cell>
          <cell r="C1197">
            <v>4872</v>
          </cell>
          <cell r="D1197">
            <v>0</v>
          </cell>
          <cell r="E1197" t="str">
            <v>147K214500</v>
          </cell>
          <cell r="F1197">
            <v>11299.37</v>
          </cell>
        </row>
        <row r="1198">
          <cell r="A1198" t="str">
            <v>ACC-HPS06</v>
          </cell>
          <cell r="B1198" t="str">
            <v>Anesthesia Delivery System</v>
          </cell>
          <cell r="C1198">
            <v>13041</v>
          </cell>
          <cell r="D1198">
            <v>0</v>
          </cell>
          <cell r="E1198" t="str">
            <v>253K206800</v>
          </cell>
          <cell r="F1198">
            <v>1280.6099999999999</v>
          </cell>
        </row>
        <row r="1199">
          <cell r="A1199" t="str">
            <v>ACC-HPS07</v>
          </cell>
          <cell r="B1199" t="str">
            <v>Additional Inventory Bag</v>
          </cell>
          <cell r="C1199">
            <v>1478</v>
          </cell>
          <cell r="D1199">
            <v>0</v>
          </cell>
          <cell r="E1199" t="str">
            <v>147K203200</v>
          </cell>
          <cell r="F1199">
            <v>1574.34</v>
          </cell>
        </row>
        <row r="1200">
          <cell r="A1200" t="str">
            <v>ACC-HPS08</v>
          </cell>
          <cell r="B1200" t="str">
            <v>Gas Accessory Kit HPS - Standard</v>
          </cell>
          <cell r="C1200">
            <v>1817</v>
          </cell>
          <cell r="D1200">
            <v>0</v>
          </cell>
          <cell r="E1200" t="str">
            <v>147K050700</v>
          </cell>
          <cell r="F1200">
            <v>1921.16</v>
          </cell>
        </row>
        <row r="1201">
          <cell r="A1201" t="str">
            <v>ACC-HPS09</v>
          </cell>
          <cell r="B1201" t="str">
            <v>Gas Accessory Kit HPS - Anesthesia</v>
          </cell>
          <cell r="C1201">
            <v>2275</v>
          </cell>
          <cell r="D1201">
            <v>0</v>
          </cell>
          <cell r="E1201" t="str">
            <v>147K050800</v>
          </cell>
          <cell r="F1201" t="e">
            <v>#N/A</v>
          </cell>
        </row>
        <row r="1202">
          <cell r="A1202" t="str">
            <v>ACC-HPS10</v>
          </cell>
          <cell r="B1202" t="str">
            <v>HPS Moulage Kit</v>
          </cell>
          <cell r="C1202">
            <v>1959</v>
          </cell>
          <cell r="D1202">
            <v>0</v>
          </cell>
          <cell r="E1202" t="str">
            <v>1479800093</v>
          </cell>
          <cell r="F1202">
            <v>1491.82</v>
          </cell>
        </row>
        <row r="1203">
          <cell r="A1203" t="str">
            <v>ACC-HPS11</v>
          </cell>
          <cell r="B1203" t="str">
            <v>HPS Hands-Free Kit - Zoll Universal</v>
          </cell>
          <cell r="C1203">
            <v>447</v>
          </cell>
          <cell r="D1203">
            <v>0</v>
          </cell>
          <cell r="E1203" t="str">
            <v>147K220200</v>
          </cell>
          <cell r="F1203">
            <v>387.3</v>
          </cell>
        </row>
        <row r="1204">
          <cell r="A1204" t="str">
            <v>ACC-HPS12</v>
          </cell>
          <cell r="B1204" t="str">
            <v>Hands-Free Kit - Physio Quick Combo</v>
          </cell>
          <cell r="C1204">
            <v>447</v>
          </cell>
          <cell r="D1204">
            <v>0</v>
          </cell>
          <cell r="E1204" t="str">
            <v>147K220300</v>
          </cell>
          <cell r="F1204">
            <v>387.3</v>
          </cell>
        </row>
        <row r="1205">
          <cell r="A1205" t="str">
            <v>ACC-HPS13</v>
          </cell>
          <cell r="B1205" t="str">
            <v>HPS Hands-Free Kit - Phillips AED</v>
          </cell>
          <cell r="C1205">
            <v>447</v>
          </cell>
          <cell r="D1205">
            <v>0</v>
          </cell>
          <cell r="E1205" t="str">
            <v>147K220400</v>
          </cell>
          <cell r="F1205">
            <v>387.3</v>
          </cell>
        </row>
        <row r="1206">
          <cell r="A1206" t="str">
            <v>ACC-HPS14</v>
          </cell>
          <cell r="B1206" t="str">
            <v>Monitor Interface Kit - Phillips</v>
          </cell>
          <cell r="C1206">
            <v>1701</v>
          </cell>
          <cell r="D1206">
            <v>0</v>
          </cell>
          <cell r="E1206" t="str">
            <v>147K050900</v>
          </cell>
          <cell r="F1206">
            <v>1473.83</v>
          </cell>
        </row>
        <row r="1207">
          <cell r="A1207" t="str">
            <v>ACC-HPS15</v>
          </cell>
          <cell r="B1207" t="str">
            <v>Monitor Interface Kit - Datex</v>
          </cell>
          <cell r="C1207">
            <v>1620</v>
          </cell>
          <cell r="D1207">
            <v>0</v>
          </cell>
          <cell r="E1207" t="str">
            <v>147K051000</v>
          </cell>
          <cell r="F1207">
            <v>1473.83</v>
          </cell>
        </row>
        <row r="1208">
          <cell r="A1208" t="str">
            <v>ACC-HPS16</v>
          </cell>
          <cell r="B1208" t="str">
            <v>Monitor Interface Kit - Marquette</v>
          </cell>
          <cell r="C1208">
            <v>1701</v>
          </cell>
          <cell r="D1208">
            <v>0</v>
          </cell>
          <cell r="E1208" t="str">
            <v>147K051100</v>
          </cell>
          <cell r="F1208">
            <v>1491.82</v>
          </cell>
        </row>
        <row r="1209">
          <cell r="A1209" t="str">
            <v>ACC-HPS17</v>
          </cell>
          <cell r="B1209" t="str">
            <v>Monitor Interface Kit - Propaq</v>
          </cell>
          <cell r="C1209">
            <v>1620</v>
          </cell>
          <cell r="D1209">
            <v>0</v>
          </cell>
          <cell r="E1209" t="str">
            <v>147K051200</v>
          </cell>
          <cell r="F1209">
            <v>1473.83</v>
          </cell>
        </row>
        <row r="1210">
          <cell r="A1210" t="str">
            <v>ACC-HPS18</v>
          </cell>
          <cell r="B1210" t="str">
            <v>Trauma/Disaster Casualty Kit Includes TDCK Unit, Moulage Kit, Trauma Fill Tank, Various Hoses and Cables (Can be used with the HPS, ECS and iStan)</v>
          </cell>
          <cell r="C1210">
            <v>19614</v>
          </cell>
          <cell r="D1210">
            <v>0</v>
          </cell>
          <cell r="E1210" t="str">
            <v>253K112100</v>
          </cell>
          <cell r="F1210" t="e">
            <v>#N/A</v>
          </cell>
        </row>
        <row r="1211">
          <cell r="A1211" t="str">
            <v>ACC-HPS19</v>
          </cell>
          <cell r="B1211" t="str">
            <v>Tool Kit</v>
          </cell>
          <cell r="C1211">
            <v>567</v>
          </cell>
          <cell r="D1211">
            <v>0</v>
          </cell>
          <cell r="E1211" t="str">
            <v>147K051300</v>
          </cell>
          <cell r="F1211">
            <v>491.28</v>
          </cell>
        </row>
        <row r="1212">
          <cell r="A1212" t="str">
            <v>ACC-HPS2</v>
          </cell>
          <cell r="B1212" t="str">
            <v>HPS In-Room Portable Air Compressor - 220 VAC / 60 Hz</v>
          </cell>
          <cell r="C1212">
            <v>4872</v>
          </cell>
          <cell r="D1212">
            <v>0</v>
          </cell>
          <cell r="E1212" t="str">
            <v>147K119900</v>
          </cell>
          <cell r="F1212" t="e">
            <v>#N/A</v>
          </cell>
        </row>
        <row r="1213">
          <cell r="A1213" t="str">
            <v>ACC-HPS20</v>
          </cell>
          <cell r="B1213" t="str">
            <v>Touch-Pro Wireless Patient Monitor with Wall Mount</v>
          </cell>
          <cell r="C1213">
            <v>2800</v>
          </cell>
          <cell r="D1213">
            <v>0</v>
          </cell>
          <cell r="E1213" t="str">
            <v>253K532000</v>
          </cell>
          <cell r="F1213">
            <v>2426.06</v>
          </cell>
        </row>
        <row r="1214">
          <cell r="A1214" t="str">
            <v>ACC-HPS21</v>
          </cell>
          <cell r="B1214" t="str">
            <v>HPS Additional Instructor's Remote Laptop - Wireless</v>
          </cell>
          <cell r="C1214">
            <v>6127</v>
          </cell>
          <cell r="D1214">
            <v>0</v>
          </cell>
          <cell r="E1214" t="str">
            <v>253K110900</v>
          </cell>
          <cell r="F1214">
            <v>5308.74</v>
          </cell>
        </row>
        <row r="1215">
          <cell r="A1215" t="str">
            <v>ACC-HPS22</v>
          </cell>
          <cell r="B1215" t="str">
            <v>HPS Ruggedized Tablet PC with Learning Modules</v>
          </cell>
          <cell r="C1215">
            <v>2340</v>
          </cell>
          <cell r="D1215">
            <v>0</v>
          </cell>
          <cell r="E1215" t="str">
            <v>147k370012</v>
          </cell>
          <cell r="F1215">
            <v>0</v>
          </cell>
        </row>
        <row r="1216">
          <cell r="A1216" t="str">
            <v>ACC-HPS23</v>
          </cell>
          <cell r="B1216" t="str">
            <v>HPS Ruggedized Tablet PC without Learning Modules</v>
          </cell>
          <cell r="C1216">
            <v>2340</v>
          </cell>
          <cell r="D1216">
            <v>0</v>
          </cell>
          <cell r="E1216" t="str">
            <v>147k370019</v>
          </cell>
          <cell r="F1216">
            <v>0</v>
          </cell>
        </row>
        <row r="1217">
          <cell r="A1217" t="str">
            <v>ACC-HPS24</v>
          </cell>
          <cell r="B1217" t="str">
            <v>Pharmacology Editor</v>
          </cell>
          <cell r="C1217">
            <v>1470</v>
          </cell>
          <cell r="D1217">
            <v>0</v>
          </cell>
          <cell r="E1217" t="str">
            <v>883K258000</v>
          </cell>
          <cell r="F1217">
            <v>1273.68</v>
          </cell>
        </row>
        <row r="1218">
          <cell r="A1218" t="str">
            <v>ACC-HPS25</v>
          </cell>
          <cell r="B1218" t="str">
            <v>Waveform Display</v>
          </cell>
          <cell r="C1218">
            <v>974</v>
          </cell>
          <cell r="D1218">
            <v>0</v>
          </cell>
          <cell r="E1218" t="str">
            <v>147K191600</v>
          </cell>
          <cell r="F1218" t="e">
            <v>#N/A</v>
          </cell>
        </row>
        <row r="1219">
          <cell r="A1219" t="str">
            <v>ACC-HPS26</v>
          </cell>
          <cell r="B1219" t="str">
            <v>HPS-020 Computer and Control Rack (Stand Alone Rack)</v>
          </cell>
          <cell r="C1219">
            <v>136620</v>
          </cell>
          <cell r="D1219">
            <v>0</v>
          </cell>
          <cell r="E1219" t="str">
            <v>253K206000</v>
          </cell>
          <cell r="F1219">
            <v>0</v>
          </cell>
        </row>
        <row r="1220">
          <cell r="A1220" t="str">
            <v>ACC-HPS27</v>
          </cell>
          <cell r="B1220" t="str">
            <v>Enhanced Drug Recognition System (New Rack)</v>
          </cell>
          <cell r="C1220">
            <v>8957</v>
          </cell>
          <cell r="D1220">
            <v>0</v>
          </cell>
          <cell r="E1220" t="str">
            <v>253K201300</v>
          </cell>
          <cell r="F1220">
            <v>7760.79</v>
          </cell>
        </row>
        <row r="1221">
          <cell r="A1221" t="str">
            <v>ACC-HPS28</v>
          </cell>
          <cell r="B1221" t="str">
            <v>Pericardiocentesis (HPS-020 Only)</v>
          </cell>
          <cell r="C1221">
            <v>1770</v>
          </cell>
          <cell r="D1221">
            <v>0</v>
          </cell>
          <cell r="E1221" t="str">
            <v>253K207000</v>
          </cell>
          <cell r="F1221">
            <v>1533.62</v>
          </cell>
        </row>
        <row r="1222">
          <cell r="A1222" t="str">
            <v>ACC-HPS29</v>
          </cell>
          <cell r="B1222" t="str">
            <v>Diagnostic Peritoneal Lavage (HPS-020 Only)</v>
          </cell>
          <cell r="C1222">
            <v>1817</v>
          </cell>
          <cell r="D1222">
            <v>0</v>
          </cell>
          <cell r="E1222" t="str">
            <v>104K052000</v>
          </cell>
          <cell r="F1222">
            <v>1574.34</v>
          </cell>
        </row>
        <row r="1223">
          <cell r="A1223" t="str">
            <v>ACC-HPS30</v>
          </cell>
          <cell r="B1223" t="str">
            <v>Full-Function Monitor Interface</v>
          </cell>
          <cell r="C1223">
            <v>20727</v>
          </cell>
          <cell r="D1223">
            <v>0</v>
          </cell>
          <cell r="E1223" t="str">
            <v>147K209200</v>
          </cell>
          <cell r="F1223">
            <v>17958.91</v>
          </cell>
        </row>
        <row r="1224">
          <cell r="A1224" t="str">
            <v>ACC-HPS31</v>
          </cell>
          <cell r="B1224" t="str">
            <v>HPS-010 Computer and Control Rack (Stand Alone Rack)</v>
          </cell>
          <cell r="C1224">
            <v>198629</v>
          </cell>
          <cell r="D1224">
            <v>0</v>
          </cell>
          <cell r="E1224" t="str">
            <v>253K208501</v>
          </cell>
          <cell r="F1224">
            <v>170543.2</v>
          </cell>
        </row>
        <row r="1225">
          <cell r="A1225" t="str">
            <v>ACC-HPS32</v>
          </cell>
          <cell r="B1225" t="str">
            <v>HPS with Muse Core Workbook (Set of 5)</v>
          </cell>
          <cell r="C1225">
            <v>340</v>
          </cell>
          <cell r="D1225">
            <v>0</v>
          </cell>
          <cell r="E1225" t="str">
            <v>253K199500</v>
          </cell>
          <cell r="F1225" t="e">
            <v>#N/A</v>
          </cell>
        </row>
        <row r="1226">
          <cell r="A1226" t="str">
            <v>ACC-HPS33</v>
          </cell>
          <cell r="B1226" t="str">
            <v>Wall Mount for Touch Pro Monitor</v>
          </cell>
          <cell r="C1226">
            <v>50</v>
          </cell>
          <cell r="D1226">
            <v>0</v>
          </cell>
          <cell r="E1226" t="str">
            <v>430KK00022</v>
          </cell>
          <cell r="F1226" t="e">
            <v>#N/A</v>
          </cell>
        </row>
        <row r="1227">
          <cell r="A1227" t="str">
            <v>CON-HPS01</v>
          </cell>
          <cell r="B1227" t="str">
            <v>HPS Speaker</v>
          </cell>
          <cell r="C1227">
            <v>8.2200000000000006</v>
          </cell>
          <cell r="D1227">
            <v>0</v>
          </cell>
          <cell r="E1227" t="str">
            <v>024k104800</v>
          </cell>
          <cell r="F1227" t="e">
            <v>#N/A</v>
          </cell>
        </row>
        <row r="1228">
          <cell r="A1228" t="str">
            <v>CON-HPS02</v>
          </cell>
          <cell r="B1228" t="str">
            <v>HPS Chest tube replacement</v>
          </cell>
          <cell r="C1228">
            <v>93.66</v>
          </cell>
          <cell r="D1228">
            <v>0</v>
          </cell>
          <cell r="E1228" t="str">
            <v>104k166900</v>
          </cell>
          <cell r="F1228" t="e">
            <v>#N/A</v>
          </cell>
        </row>
        <row r="1229">
          <cell r="A1229" t="str">
            <v>CON-HPS03</v>
          </cell>
          <cell r="B1229" t="str">
            <v>HPS IV Arm - Zippered</v>
          </cell>
          <cell r="C1229">
            <v>84</v>
          </cell>
          <cell r="D1229">
            <v>0</v>
          </cell>
          <cell r="E1229" t="str">
            <v>104K212200</v>
          </cell>
          <cell r="F1229" t="e">
            <v>#N/A</v>
          </cell>
        </row>
        <row r="1230">
          <cell r="A1230" t="str">
            <v>CON-HPS04</v>
          </cell>
          <cell r="B1230" t="str">
            <v>HPS Abdominal Insert - Plain</v>
          </cell>
          <cell r="C1230">
            <v>49.9</v>
          </cell>
          <cell r="D1230">
            <v>0</v>
          </cell>
          <cell r="E1230" t="str">
            <v>104kk00016</v>
          </cell>
          <cell r="F1230" t="e">
            <v>#N/A</v>
          </cell>
        </row>
        <row r="1231">
          <cell r="A1231" t="str">
            <v>CON-HPS05</v>
          </cell>
          <cell r="B1231" t="str">
            <v>HPS Replacement Teeth</v>
          </cell>
          <cell r="C1231">
            <v>8.6</v>
          </cell>
          <cell r="D1231">
            <v>0</v>
          </cell>
          <cell r="E1231" t="str">
            <v>104kk00021</v>
          </cell>
          <cell r="F1231" t="e">
            <v>#N/A</v>
          </cell>
        </row>
        <row r="1232">
          <cell r="A1232" t="str">
            <v>CON-HPS06</v>
          </cell>
          <cell r="B1232" t="str">
            <v>HPS ABD Bladder</v>
          </cell>
          <cell r="C1232">
            <v>23.76</v>
          </cell>
          <cell r="D1232">
            <v>0</v>
          </cell>
          <cell r="E1232" t="str">
            <v>104KK00031</v>
          </cell>
          <cell r="F1232" t="e">
            <v>#N/A</v>
          </cell>
        </row>
        <row r="1233">
          <cell r="A1233" t="str">
            <v>CON-HPS07</v>
          </cell>
          <cell r="B1233" t="str">
            <v>HPS Upper Denture Plate</v>
          </cell>
          <cell r="C1233">
            <v>8.16</v>
          </cell>
          <cell r="D1233">
            <v>0</v>
          </cell>
          <cell r="E1233" t="str">
            <v>104kk00038</v>
          </cell>
          <cell r="F1233" t="e">
            <v>#N/A</v>
          </cell>
        </row>
        <row r="1234">
          <cell r="A1234" t="str">
            <v>CON-HPS08</v>
          </cell>
          <cell r="B1234" t="str">
            <v>HPS Breakaway Teeth (Full)</v>
          </cell>
          <cell r="C1234">
            <v>11.46</v>
          </cell>
          <cell r="D1234">
            <v>0</v>
          </cell>
          <cell r="E1234" t="str">
            <v>104kk00039</v>
          </cell>
          <cell r="F1234" t="e">
            <v>#N/A</v>
          </cell>
        </row>
        <row r="1235">
          <cell r="A1235" t="str">
            <v>CON-HPS09</v>
          </cell>
          <cell r="B1235" t="str">
            <v>HPS Priming Tube</v>
          </cell>
          <cell r="C1235">
            <v>41</v>
          </cell>
          <cell r="D1235">
            <v>0</v>
          </cell>
          <cell r="E1235" t="str">
            <v>268K180900</v>
          </cell>
          <cell r="F1235" t="e">
            <v>#N/A</v>
          </cell>
        </row>
        <row r="1236">
          <cell r="A1236" t="str">
            <v>CON-HPS10</v>
          </cell>
          <cell r="B1236" t="str">
            <v>HPS Trauma-In Tubing</v>
          </cell>
          <cell r="C1236">
            <v>7</v>
          </cell>
          <cell r="D1236">
            <v>0</v>
          </cell>
          <cell r="E1236" t="str">
            <v>268K203800</v>
          </cell>
          <cell r="F1236" t="e">
            <v>#N/A</v>
          </cell>
        </row>
        <row r="1237">
          <cell r="A1237" t="str">
            <v>CRE-HPS</v>
          </cell>
          <cell r="B1237" t="str">
            <v>Credit from a HPS Adult Product</v>
          </cell>
          <cell r="C1237">
            <v>0</v>
          </cell>
          <cell r="D1237">
            <v>0</v>
          </cell>
          <cell r="E1237" t="str">
            <v>CREDIT</v>
          </cell>
          <cell r="F1237" t="e">
            <v>#N/A</v>
          </cell>
        </row>
        <row r="1238">
          <cell r="A1238" t="str">
            <v>DIS-HPS01</v>
          </cell>
          <cell r="B1238" t="str">
            <v>Trade in an old HPS for a 30% discount towards a new HPS</v>
          </cell>
          <cell r="C1238">
            <v>0</v>
          </cell>
          <cell r="D1238">
            <v>0</v>
          </cell>
          <cell r="E1238" t="str">
            <v>HPS Trade-In Discount</v>
          </cell>
          <cell r="F1238" t="e">
            <v>#N/A</v>
          </cell>
        </row>
        <row r="1239">
          <cell r="A1239" t="str">
            <v>EDU-155</v>
          </cell>
          <cell r="B1239" t="str">
            <v>The Advanced Cardiac Life Support (ACLS) Learning Application for HPS Muse includes 10 Simulated Clinical Experiences based on the 2010 AHA Guidelines. (INCLUDED WITH HPS PURCHASE)</v>
          </cell>
          <cell r="C1239">
            <v>2950</v>
          </cell>
          <cell r="D1239">
            <v>0</v>
          </cell>
          <cell r="E1239" t="str">
            <v>253k202000</v>
          </cell>
          <cell r="F1239">
            <v>0</v>
          </cell>
        </row>
        <row r="1240">
          <cell r="A1240" t="str">
            <v>EDU-157</v>
          </cell>
          <cell r="B1240" t="str">
            <v>The Adult Nursing Learning Application for HPS Muse includes 20 Simulated Clinical Experiences</v>
          </cell>
          <cell r="C1240">
            <v>5900</v>
          </cell>
          <cell r="D1240">
            <v>0</v>
          </cell>
          <cell r="E1240" t="str">
            <v>253k257755</v>
          </cell>
          <cell r="F1240">
            <v>0</v>
          </cell>
        </row>
        <row r="1241">
          <cell r="A1241" t="str">
            <v>EDU-159</v>
          </cell>
          <cell r="B1241" t="str">
            <v>The Cardiopulmonary Critical Situations (CCS) Learning Application for HPS Muse includes 8 Simulated Clinical Experiences focused on Advanced Airway Management needs.</v>
          </cell>
          <cell r="C1241">
            <v>2360</v>
          </cell>
          <cell r="D1241">
            <v>0</v>
          </cell>
          <cell r="E1241" t="str">
            <v>253K192355</v>
          </cell>
          <cell r="F1241">
            <v>0</v>
          </cell>
        </row>
        <row r="1242">
          <cell r="A1242" t="str">
            <v>EDU-161</v>
          </cell>
          <cell r="B1242" t="str">
            <v>The Disaster Medical Readiness (DMR) Learning Application for HPS Muse Includes 20 Simulated Clinical Experiences</v>
          </cell>
          <cell r="C1242">
            <v>5900</v>
          </cell>
          <cell r="D1242">
            <v>0</v>
          </cell>
          <cell r="E1242" t="str">
            <v>253k140055</v>
          </cell>
          <cell r="F1242">
            <v>0</v>
          </cell>
        </row>
        <row r="1243">
          <cell r="A1243" t="str">
            <v>EDU-163</v>
          </cell>
          <cell r="B1243" t="str">
            <v>The Emergency Medical Services (EMS) 1 Learning Application for HPS Muse includes 10 Simulated Clinical Experiences based on the US Department of Transportation Curriculum</v>
          </cell>
          <cell r="C1243">
            <v>2950</v>
          </cell>
          <cell r="D1243">
            <v>0</v>
          </cell>
          <cell r="E1243" t="str">
            <v>253k258905</v>
          </cell>
          <cell r="F1243">
            <v>0</v>
          </cell>
        </row>
        <row r="1244">
          <cell r="A1244" t="str">
            <v>EDU-166</v>
          </cell>
          <cell r="B1244" t="str">
            <v>The Emergency Medical Services (EMS) 2 Learning Application for HPS Muse includes 10 Simulated Clinical Experiences based on the US Department of Transportation Curriculum</v>
          </cell>
          <cell r="C1244">
            <v>2950</v>
          </cell>
          <cell r="D1244">
            <v>0</v>
          </cell>
          <cell r="E1244" t="str">
            <v>253K258915</v>
          </cell>
          <cell r="F1244">
            <v>0</v>
          </cell>
        </row>
        <row r="1245">
          <cell r="A1245" t="str">
            <v>EDU-169</v>
          </cell>
          <cell r="B1245" t="str">
            <v>The Emergency Medical Services (EMS) 3 Learning Application for HPS Muse includes 10 Simulated Clinical Experiences based on the US Department of Transportation Curriculum</v>
          </cell>
          <cell r="C1245">
            <v>2950</v>
          </cell>
          <cell r="D1245">
            <v>0</v>
          </cell>
          <cell r="E1245" t="str">
            <v>253k258925</v>
          </cell>
          <cell r="F1245">
            <v>0</v>
          </cell>
        </row>
        <row r="1246">
          <cell r="A1246" t="str">
            <v>EDU-172</v>
          </cell>
          <cell r="B1246" t="str">
            <v>The Emergency Medical Services (EMS) 4 Learning Application for HPS Muse includes 10 Simulated Clinical Experiences based on the US Department of Transportation Curriculum</v>
          </cell>
          <cell r="C1246">
            <v>2995</v>
          </cell>
          <cell r="D1246">
            <v>0</v>
          </cell>
          <cell r="E1246" t="str">
            <v>253k258935</v>
          </cell>
          <cell r="F1246">
            <v>0</v>
          </cell>
        </row>
        <row r="1247">
          <cell r="A1247" t="str">
            <v>EDU-178</v>
          </cell>
          <cell r="B1247" t="str">
            <v>The Emergency Medical Services (EMS) 6 Learning Application for HPS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247">
            <v>2995</v>
          </cell>
          <cell r="D1247">
            <v>0</v>
          </cell>
          <cell r="E1247" t="str">
            <v>253k258955</v>
          </cell>
          <cell r="F1247">
            <v>0</v>
          </cell>
        </row>
        <row r="1248">
          <cell r="A1248" t="str">
            <v>EDU-184</v>
          </cell>
          <cell r="B1248" t="str">
            <v>The Foundations in Nursing Practice Learning Application for HPS Muse includes 10 Simulated Clinical Experiences</v>
          </cell>
          <cell r="C1248">
            <v>2950</v>
          </cell>
          <cell r="D1248">
            <v>0</v>
          </cell>
          <cell r="E1248" t="str">
            <v>253k301055</v>
          </cell>
          <cell r="F1248">
            <v>0</v>
          </cell>
        </row>
        <row r="1249">
          <cell r="A1249" t="str">
            <v>EDU-210</v>
          </cell>
          <cell r="B1249" t="str">
            <v>The Patient-Centered Acute Care Training (PACT) Learning Application for HPS Muse includes 20 Simulated Clinical Experiences tracked directly to the competency-based PACT Curriculum. Developed in partnership with ESICM</v>
          </cell>
          <cell r="C1249">
            <v>9375</v>
          </cell>
          <cell r="D1249">
            <v>0</v>
          </cell>
          <cell r="E1249" t="str">
            <v>253k341055</v>
          </cell>
          <cell r="F1249">
            <v>0</v>
          </cell>
        </row>
        <row r="1250">
          <cell r="A1250" t="str">
            <v>EDU-218</v>
          </cell>
          <cell r="B1250" t="str">
            <v>The Perioperative Management Learning Application for HPS Muse includes 10 Surgical Patient Care Simulated Clinical Experiences and Developed in Partnership with Baystate Medical Center</v>
          </cell>
          <cell r="C1250">
            <v>2950</v>
          </cell>
          <cell r="D1250">
            <v>0</v>
          </cell>
          <cell r="E1250" t="str">
            <v>253k412055</v>
          </cell>
          <cell r="F1250">
            <v>0</v>
          </cell>
        </row>
        <row r="1251">
          <cell r="A1251" t="str">
            <v>EDU-220</v>
          </cell>
          <cell r="B1251" t="str">
            <v>The Program for Nursing Curriculum Integration (PNCI) for HPS Muse includes 100 Simulated Clinical Experiences (76 Adult, 16 Pediatric &amp; 8 Infant) with Consultation</v>
          </cell>
          <cell r="C1251">
            <v>24995</v>
          </cell>
          <cell r="D1251">
            <v>0</v>
          </cell>
          <cell r="E1251" t="str">
            <v>253k194955</v>
          </cell>
          <cell r="F1251">
            <v>0</v>
          </cell>
        </row>
        <row r="1252">
          <cell r="A1252" t="str">
            <v>EDU-229</v>
          </cell>
          <cell r="B1252" t="str">
            <v>The Respiratory Education Simulation Program (RESP) 1 Learning Application for HPS Muse Includes 10 Simulated Clinical Experiences and Developed in Partnership with American College of Chest Physicians</v>
          </cell>
          <cell r="C1252">
            <v>2950</v>
          </cell>
          <cell r="D1252">
            <v>0</v>
          </cell>
          <cell r="E1252" t="str">
            <v>253k311055</v>
          </cell>
          <cell r="F1252">
            <v>0</v>
          </cell>
        </row>
        <row r="1253">
          <cell r="A1253" t="str">
            <v>EDU-231</v>
          </cell>
          <cell r="B1253" t="str">
            <v>The Respiratory Education Simulation Program (RESP) 2 Learning Application for HPS Muse Includes 10 Simulated Clinical Experiences and Developed in Partnership with American College of Chest Physicians</v>
          </cell>
          <cell r="C1253">
            <v>2950</v>
          </cell>
          <cell r="D1253">
            <v>0</v>
          </cell>
          <cell r="E1253" t="str">
            <v>253k311015</v>
          </cell>
          <cell r="F1253">
            <v>0</v>
          </cell>
        </row>
        <row r="1254">
          <cell r="A1254" t="str">
            <v>EDU-235</v>
          </cell>
          <cell r="B1254" t="str">
            <v>The Respiratory Education Simulation Program (RESP) 3 Learning Application for HPS Muse Includes 10 Simulated Clinical Experiences and Developed in Partnership with American College of Chest Physicians</v>
          </cell>
          <cell r="C1254">
            <v>2950</v>
          </cell>
          <cell r="D1254">
            <v>0</v>
          </cell>
          <cell r="E1254" t="str">
            <v>253k311025</v>
          </cell>
          <cell r="F1254">
            <v>0</v>
          </cell>
        </row>
        <row r="1255">
          <cell r="A1255" t="str">
            <v>EDU-245</v>
          </cell>
          <cell r="B1255" t="str">
            <v>The Program for Nursing Curriculum Integration (PNCI) for HPS Muse includes 100 Simulated Clinical Experiences (76 Adult, 16 Pediatric &amp; 8 Infant) without Consultation</v>
          </cell>
          <cell r="C1255">
            <v>18995</v>
          </cell>
          <cell r="D1255">
            <v>0</v>
          </cell>
          <cell r="E1255" t="str">
            <v>253k194956</v>
          </cell>
          <cell r="F1255">
            <v>0</v>
          </cell>
        </row>
        <row r="1256">
          <cell r="A1256" t="str">
            <v>EDU-246</v>
          </cell>
          <cell r="B1256" t="str">
            <v>PNCI v5 Upgrade HPS</v>
          </cell>
          <cell r="C1256">
            <v>3500</v>
          </cell>
          <cell r="D1256">
            <v>0</v>
          </cell>
          <cell r="E1256" t="str">
            <v>253K194957</v>
          </cell>
          <cell r="F1256">
            <v>0</v>
          </cell>
        </row>
        <row r="1257">
          <cell r="A1257" t="str">
            <v>EDU-253</v>
          </cell>
          <cell r="B1257" t="str">
            <v>Adult Nursing v5 Upgrade - HPS</v>
          </cell>
          <cell r="C1257">
            <v>809</v>
          </cell>
          <cell r="D1257">
            <v>0</v>
          </cell>
          <cell r="E1257" t="str">
            <v>253K257756</v>
          </cell>
          <cell r="F1257">
            <v>0</v>
          </cell>
        </row>
        <row r="1258">
          <cell r="A1258" t="str">
            <v>EDU-258</v>
          </cell>
          <cell r="B1258" t="str">
            <v>Foundations of Nursing v5 Upgrade - HPS</v>
          </cell>
          <cell r="C1258">
            <v>347</v>
          </cell>
          <cell r="D1258">
            <v>0</v>
          </cell>
          <cell r="E1258" t="str">
            <v>253K301056</v>
          </cell>
          <cell r="F1258">
            <v>0</v>
          </cell>
        </row>
        <row r="1259">
          <cell r="A1259" t="str">
            <v>EDU-269</v>
          </cell>
          <cell r="B1259" t="str">
            <v>The Rapid Assessment and Intervention Learning Application for HPS Muse Includes 10 Simulated Clinical Experiences Developed in Partnership with CHART</v>
          </cell>
          <cell r="C1259">
            <v>2950</v>
          </cell>
          <cell r="D1259">
            <v>0</v>
          </cell>
          <cell r="E1259" t="str">
            <v>253K416000</v>
          </cell>
          <cell r="F1259">
            <v>0</v>
          </cell>
        </row>
        <row r="1260">
          <cell r="A1260" t="str">
            <v>EDU-271</v>
          </cell>
          <cell r="B1260" t="str">
            <v>The Tactical Medical Care (TMC) Learning Application for HPS Muse Includes 30 Simulated Clinical Experiences for required skills of combat and civilian tactical medics and consistent with Tactical Combat Casualty Care (TC3)</v>
          </cell>
          <cell r="C1260">
            <v>8850</v>
          </cell>
          <cell r="D1260">
            <v>0</v>
          </cell>
          <cell r="E1260" t="str">
            <v>253K259700</v>
          </cell>
          <cell r="F1260">
            <v>0</v>
          </cell>
        </row>
        <row r="1261">
          <cell r="A1261" t="str">
            <v>HNP-001</v>
          </cell>
          <cell r="B1261" t="str">
            <v>Nurse Residency HPS (includes Hands Free Cable, Monitor Kit, Full Function Monitor Interface, Gas Kit, Drug Recognition, Three Year Premier Support and Maintenance, Installation and Shipping)</v>
          </cell>
          <cell r="C1261">
            <v>91000</v>
          </cell>
          <cell r="D1261">
            <v>0</v>
          </cell>
          <cell r="E1261" t="str">
            <v>HNP-001</v>
          </cell>
          <cell r="F1261" t="e">
            <v>#N/A</v>
          </cell>
        </row>
        <row r="1262">
          <cell r="A1262" t="str">
            <v>HNP-002</v>
          </cell>
          <cell r="B1262" t="str">
            <v>Nurse Residency HPS when Purchasing 2 or more Simulators (includes Hands Free Cable, Monitor Kit, Full Function Monitor Interface, Gas Kit, Drug Recognition, Three Year Premier Support and Maintenance, Installation and Shipping)</v>
          </cell>
          <cell r="C1262">
            <v>91000</v>
          </cell>
          <cell r="D1262">
            <v>0</v>
          </cell>
          <cell r="E1262" t="str">
            <v>HNP-001</v>
          </cell>
          <cell r="F1262" t="e">
            <v>#N/A</v>
          </cell>
        </row>
        <row r="1263">
          <cell r="A1263" t="str">
            <v>HNP-003</v>
          </cell>
          <cell r="B1263" t="str">
            <v>Nurse Residency HPS Renewal Price per Simulator</v>
          </cell>
          <cell r="C1263">
            <v>79000</v>
          </cell>
          <cell r="D1263">
            <v>0</v>
          </cell>
          <cell r="E1263" t="str">
            <v>HNP-001</v>
          </cell>
          <cell r="F1263" t="e">
            <v>#N/A</v>
          </cell>
        </row>
        <row r="1264">
          <cell r="A1264" t="str">
            <v>HNP-010</v>
          </cell>
          <cell r="B1264" t="str">
            <v>Nurse Residency HPS with Anesthesia (includes Hands Free Cable, Touch Pro, Monitor Kit, Anesthesia Delivery System, Gas Kit, Three Premier Support and Maintenance, Installation and Shipping)</v>
          </cell>
          <cell r="C1264">
            <v>101000</v>
          </cell>
          <cell r="D1264">
            <v>0</v>
          </cell>
          <cell r="E1264" t="str">
            <v>HNP-010</v>
          </cell>
          <cell r="F1264" t="e">
            <v>#N/A</v>
          </cell>
        </row>
        <row r="1265">
          <cell r="A1265" t="str">
            <v>HNP-011</v>
          </cell>
          <cell r="B1265" t="str">
            <v>Nurse Residency HPS with Anesthesia when Purchasing 2 or more Simulators (includes Hands Free Cable, Touch Pro, Monitor Kit, Anesthesia Delivery System, Gas Kit, Three Premier Support and Maintenance, Installation and Shipping)</v>
          </cell>
          <cell r="C1265">
            <v>101000</v>
          </cell>
          <cell r="D1265">
            <v>0</v>
          </cell>
          <cell r="E1265" t="str">
            <v>HNP-010</v>
          </cell>
          <cell r="F1265" t="e">
            <v>#N/A</v>
          </cell>
        </row>
        <row r="1266">
          <cell r="A1266" t="str">
            <v>HNP-012</v>
          </cell>
          <cell r="B1266" t="str">
            <v>Nurse Residency HPS Anesthesia Renewal Price per Simulator</v>
          </cell>
          <cell r="C1266">
            <v>94000</v>
          </cell>
          <cell r="D1266">
            <v>0</v>
          </cell>
          <cell r="E1266" t="str">
            <v>HNP-010</v>
          </cell>
          <cell r="F1266" t="e">
            <v>#N/A</v>
          </cell>
        </row>
        <row r="1267">
          <cell r="A1267" t="str">
            <v>HPS-010</v>
          </cell>
          <cell r="B1267" t="str">
            <v>HPS-010 Human Patient Simulator Includes: Full Body Instrumented Adult Mannequin, Muse Operating Software, Computer and Control Rack, Full Function Monitor Interface, Enhanced Drug Recognition System, 6 Pre-Configured Adult Base Patients, 60 Simulated Clinical Experiences, (including ACLS, ALS, Allied Health, Anesthesia, and Obstetric), 2 Pre-Configured Patients, 32 Simulated Clinical Experiences (including PALS and PALS Europe Learning Applications), 4 SCE Development Licenses, Pharmacology Editor, Two Seats for Core Education Course at CAE Healthcare, First Year Full System Value Service Agreement Including One Year of Training for Life, Onsite Installation and Orientation</v>
          </cell>
          <cell r="C1267">
            <v>250000</v>
          </cell>
          <cell r="D1267">
            <v>0</v>
          </cell>
          <cell r="E1267" t="str">
            <v>253K208000</v>
          </cell>
          <cell r="F1267">
            <v>212165.88</v>
          </cell>
        </row>
        <row r="1268">
          <cell r="A1268" t="str">
            <v>HPS-010D (Discontinued)</v>
          </cell>
          <cell r="B1268" t="str">
            <v>Adult Human Patient Simulator Base Unit - 010</v>
          </cell>
          <cell r="C1268">
            <v>235450</v>
          </cell>
          <cell r="D1268">
            <v>0</v>
          </cell>
          <cell r="E1268" t="str">
            <v>253K209100</v>
          </cell>
          <cell r="F1268" t="e">
            <v>#N/A</v>
          </cell>
        </row>
        <row r="1269">
          <cell r="A1269" t="str">
            <v>HPS-020</v>
          </cell>
          <cell r="B1269" t="str">
            <v>HPS-020 Health Sciences Human Patient Simulator Base Unit Includes: Full Body Instrumented Adult Mannequin, Muse Operating Software, Computer and Control Rack, Touch-Pro Wireless Patient Monitor Computer, 6 Pre-Configured Adult Base Patients, 60 Simulated Clinical Experiences (including ACLS, ALS, Allied Health, Anesthesia, and Obstetric), 2 Pre-Configured Patients, 32 Simulated Clinical Experiences (including PALS and PALS Europe Learning Applications), 4 SCE Development Licenses, Two Seats for Core Education Course at CAE Healthcare, First Year Full System Value Service Agreement Including One Year of Training for Life, Onsite Installation and Orientation</v>
          </cell>
          <cell r="C1269">
            <v>205000</v>
          </cell>
          <cell r="D1269">
            <v>0</v>
          </cell>
          <cell r="E1269" t="str">
            <v>253K208200</v>
          </cell>
          <cell r="F1269">
            <v>171300.63</v>
          </cell>
        </row>
        <row r="1270">
          <cell r="A1270" t="str">
            <v>HPS-020D (Discontinued)</v>
          </cell>
          <cell r="B1270" t="str">
            <v>Adult Human Patient Simulator Base Unit - 020</v>
          </cell>
          <cell r="C1270">
            <v>190100</v>
          </cell>
          <cell r="D1270">
            <v>0</v>
          </cell>
          <cell r="E1270" t="str">
            <v>253K202200</v>
          </cell>
          <cell r="F1270" t="e">
            <v>#N/A</v>
          </cell>
        </row>
        <row r="1271">
          <cell r="A1271" t="str">
            <v>HPS Adult Misc. Parts</v>
          </cell>
          <cell r="B1271" t="str">
            <v>Misc Parts</v>
          </cell>
          <cell r="C1271">
            <v>0</v>
          </cell>
          <cell r="D1271">
            <v>0</v>
          </cell>
          <cell r="E1271" t="str">
            <v>MISC. PARTS</v>
          </cell>
          <cell r="F1271" t="e">
            <v>#N/A</v>
          </cell>
        </row>
        <row r="1272">
          <cell r="A1272" t="str">
            <v>MUS-003</v>
          </cell>
          <cell r="B1272" t="str">
            <v>HPS Muse Software Upgrade with Learning Modules Includes a replacement iMac computer, Muse Software License, replacement of currently owned Learning Modules with the Muse version and six (6) SCE Development Licenses.</v>
          </cell>
          <cell r="C1272">
            <v>8000</v>
          </cell>
          <cell r="D1272">
            <v>0</v>
          </cell>
          <cell r="E1272" t="str">
            <v>147K370003</v>
          </cell>
          <cell r="F1272">
            <v>6931.6</v>
          </cell>
        </row>
        <row r="1273">
          <cell r="A1273" t="str">
            <v>MUS-003A</v>
          </cell>
          <cell r="B1273" t="str">
            <v>HPS Muse Software Upgrade without Learning Applications Includes a replacement iMac computer, Muse Software License, and six (6) SCE Development Licenses.</v>
          </cell>
          <cell r="C1273">
            <v>6000</v>
          </cell>
          <cell r="D1273">
            <v>0</v>
          </cell>
          <cell r="E1273" t="str">
            <v>147K370008</v>
          </cell>
          <cell r="F1273">
            <v>5198.7</v>
          </cell>
        </row>
        <row r="1274">
          <cell r="A1274" t="str">
            <v>MUS-050</v>
          </cell>
          <cell r="B1274" t="str">
            <v>HPS Muse SCE Development License for Customers without Patient Simulators - OEM Only</v>
          </cell>
          <cell r="C1274">
            <v>10000</v>
          </cell>
          <cell r="D1274">
            <v>0</v>
          </cell>
          <cell r="E1274" t="str">
            <v>881K200202</v>
          </cell>
          <cell r="F1274" t="e">
            <v>#N/A</v>
          </cell>
        </row>
        <row r="1275">
          <cell r="A1275" t="str">
            <v>MUS-060</v>
          </cell>
          <cell r="B1275" t="str">
            <v>Additional HPS Muse SCE Development License for Customers without Patient Simulators - OEM Only</v>
          </cell>
          <cell r="C1275">
            <v>1250</v>
          </cell>
          <cell r="D1275">
            <v>0</v>
          </cell>
          <cell r="E1275" t="str">
            <v>881K200400</v>
          </cell>
          <cell r="F1275" t="e">
            <v>#N/A</v>
          </cell>
        </row>
        <row r="1276">
          <cell r="A1276" t="str">
            <v>MUS-202</v>
          </cell>
          <cell r="B1276" t="str">
            <v>HPS Muse 2.0 Update with Learning Modules</v>
          </cell>
          <cell r="C1276">
            <v>575</v>
          </cell>
          <cell r="D1276">
            <v>0</v>
          </cell>
          <cell r="E1276" t="str">
            <v>147k370027</v>
          </cell>
          <cell r="F1276">
            <v>0</v>
          </cell>
        </row>
        <row r="1277">
          <cell r="A1277" t="str">
            <v>MUS-202A</v>
          </cell>
          <cell r="B1277" t="str">
            <v>HPS Muse 2.0 Update without Learning Modules</v>
          </cell>
          <cell r="C1277">
            <v>575</v>
          </cell>
          <cell r="D1277">
            <v>0</v>
          </cell>
          <cell r="E1277" t="str">
            <v>147k370035</v>
          </cell>
          <cell r="F1277" t="e">
            <v>#N/A</v>
          </cell>
        </row>
        <row r="1278">
          <cell r="A1278" t="str">
            <v>Patient Simulator Trade In Offer (for HPS Adult)</v>
          </cell>
          <cell r="B1278" t="str">
            <v>Trade in an HPS towards a METIman</v>
          </cell>
          <cell r="C1278">
            <v>-6000</v>
          </cell>
          <cell r="D1278">
            <v>0</v>
          </cell>
          <cell r="E1278" t="str">
            <v>Patient Simulator Trade In Offer</v>
          </cell>
          <cell r="F1278" t="e">
            <v>#N/A</v>
          </cell>
        </row>
        <row r="1279">
          <cell r="A1279" t="str">
            <v>Patient Simulator Trade In Offer (for HPS Adult)</v>
          </cell>
          <cell r="B1279" t="str">
            <v>Trade in an HPS towards an iStan or Caesar</v>
          </cell>
          <cell r="C1279">
            <v>-8000</v>
          </cell>
          <cell r="D1279">
            <v>0</v>
          </cell>
          <cell r="E1279" t="str">
            <v>Patient Simulator Trade In Offer</v>
          </cell>
          <cell r="F1279" t="e">
            <v>#N/A</v>
          </cell>
        </row>
        <row r="1280">
          <cell r="A1280" t="str">
            <v>PMA-HPS01</v>
          </cell>
          <cell r="B1280" t="str">
            <v>On-Site Preventative Maintenance Service on HPS Adult: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1280">
            <v>0</v>
          </cell>
          <cell r="D1280">
            <v>0</v>
          </cell>
          <cell r="E1280" t="str">
            <v>PMA-003</v>
          </cell>
          <cell r="F1280" t="e">
            <v>#N/A</v>
          </cell>
        </row>
        <row r="1281">
          <cell r="A1281" t="str">
            <v>PMA-HPS02</v>
          </cell>
          <cell r="B1281" t="str">
            <v>In-House Preventative Maintenance Service on HPS Adult: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1281">
            <v>0</v>
          </cell>
          <cell r="D1281">
            <v>0</v>
          </cell>
          <cell r="E1281" t="str">
            <v>PMA-003</v>
          </cell>
          <cell r="F1281" t="e">
            <v>#N/A</v>
          </cell>
        </row>
        <row r="1282">
          <cell r="A1282" t="str">
            <v>PROMO-HPS01</v>
          </cell>
          <cell r="B1282" t="str">
            <v>HPS Muse Upgrade Promotion from HPS6 software to Muse software including purchased Learning Applications. Customer's simulator must be under active service agreement.</v>
          </cell>
          <cell r="C1282">
            <v>-4000</v>
          </cell>
          <cell r="D1282">
            <v>0</v>
          </cell>
          <cell r="E1282" t="str">
            <v>Muse Promotion</v>
          </cell>
          <cell r="F1282" t="e">
            <v>#N/A</v>
          </cell>
        </row>
        <row r="1283">
          <cell r="A1283" t="str">
            <v>PROMO-HPS02</v>
          </cell>
          <cell r="B1283" t="str">
            <v>HPS Muse Upgrade Promotion from HPS6 software to Muse software (without Learning Applications). Customer's simulator must be under active service agreement.</v>
          </cell>
          <cell r="C1283">
            <v>-2000</v>
          </cell>
          <cell r="D1283">
            <v>0</v>
          </cell>
          <cell r="E1283" t="str">
            <v>Muse Promotion</v>
          </cell>
          <cell r="F1283" t="e">
            <v>#N/A</v>
          </cell>
        </row>
        <row r="1284">
          <cell r="A1284" t="str">
            <v>SFW-120</v>
          </cell>
          <cell r="B1284" t="str">
            <v>HPS Muse SCE Development License (Muse 197 software)</v>
          </cell>
          <cell r="C1284">
            <v>500</v>
          </cell>
          <cell r="D1284">
            <v>0</v>
          </cell>
          <cell r="E1284" t="str">
            <v>881k200100</v>
          </cell>
          <cell r="F1284">
            <v>433.23</v>
          </cell>
        </row>
        <row r="1285">
          <cell r="A1285" t="str">
            <v>SFW-154</v>
          </cell>
          <cell r="B1285" t="str">
            <v>Additional Software License for The Advanced Cardiac Life Support (ACLS) Learning Application for HPS Muse includes 10 Simulated Clinical Experiences based on the 2010 AHA Guidelines.</v>
          </cell>
          <cell r="C1285">
            <v>325</v>
          </cell>
          <cell r="D1285">
            <v>0</v>
          </cell>
          <cell r="E1285" t="str">
            <v>881k202000</v>
          </cell>
          <cell r="F1285">
            <v>0</v>
          </cell>
        </row>
        <row r="1286">
          <cell r="A1286" t="str">
            <v>SFW-156</v>
          </cell>
          <cell r="B1286" t="str">
            <v>Additional Software License for The Adult Nursing Learning Application for HPS Muse includes 20 Simulated Clinical Experiences</v>
          </cell>
          <cell r="C1286">
            <v>650</v>
          </cell>
          <cell r="D1286">
            <v>0</v>
          </cell>
          <cell r="E1286" t="str">
            <v>881k25775</v>
          </cell>
          <cell r="F1286">
            <v>0</v>
          </cell>
        </row>
        <row r="1287">
          <cell r="A1287" t="str">
            <v>SFW-158</v>
          </cell>
          <cell r="B1287" t="str">
            <v>Additional Software License for The Cardiopulmonary Critical Situations (CCS) Learning Application for HPS Muse includes 8 Simulated Clinical Experiences focused on Advanced Airway Management needs.</v>
          </cell>
          <cell r="C1287">
            <v>260</v>
          </cell>
          <cell r="D1287">
            <v>0</v>
          </cell>
          <cell r="E1287" t="str">
            <v>881k192355</v>
          </cell>
          <cell r="F1287">
            <v>0</v>
          </cell>
        </row>
        <row r="1288">
          <cell r="A1288" t="str">
            <v>SFW-160</v>
          </cell>
          <cell r="B1288" t="str">
            <v>Additional Software License for The Disaster Medical Readiness (DMR) Learning Application for HPS Muse Includes 20 Simulated Clinical Experiences</v>
          </cell>
          <cell r="C1288">
            <v>650</v>
          </cell>
          <cell r="D1288">
            <v>0</v>
          </cell>
          <cell r="E1288" t="str">
            <v>881k140055</v>
          </cell>
          <cell r="F1288">
            <v>0</v>
          </cell>
        </row>
        <row r="1289">
          <cell r="A1289" t="str">
            <v>SFW-162</v>
          </cell>
          <cell r="B1289" t="str">
            <v>Additional Software License for The Emergency Medical Services (EMS) 1 Learning Application for HPS Muse includes 10 Simulated Clinical Experiences based on the US Department of Transportation Curriculum</v>
          </cell>
          <cell r="C1289">
            <v>325</v>
          </cell>
          <cell r="D1289">
            <v>0</v>
          </cell>
          <cell r="E1289" t="str">
            <v>881k258905</v>
          </cell>
          <cell r="F1289">
            <v>0</v>
          </cell>
        </row>
        <row r="1290">
          <cell r="A1290" t="str">
            <v>SFW-165</v>
          </cell>
          <cell r="B1290" t="str">
            <v>Additional Software License for The Emergency Medical Services (EMS) 2 Learning Application for HPS Muse includes 10 Simulated Clinical Experiences based on the US Department of Transportation Curriculum</v>
          </cell>
          <cell r="C1290">
            <v>325</v>
          </cell>
          <cell r="D1290">
            <v>0</v>
          </cell>
          <cell r="E1290" t="str">
            <v>881k258915</v>
          </cell>
          <cell r="F1290">
            <v>0</v>
          </cell>
        </row>
        <row r="1291">
          <cell r="A1291" t="str">
            <v>SFW-168</v>
          </cell>
          <cell r="B1291" t="str">
            <v>Additional Software License for The Emergency Medical Services (EMS) 3 Learning Application for HPS Muse includes 10 Simulated Clinical Experiences based on the US Department of Transportation Curriculum</v>
          </cell>
          <cell r="C1291">
            <v>325</v>
          </cell>
          <cell r="D1291">
            <v>0</v>
          </cell>
          <cell r="E1291" t="str">
            <v>881k258925</v>
          </cell>
          <cell r="F1291">
            <v>0</v>
          </cell>
        </row>
        <row r="1292">
          <cell r="A1292" t="str">
            <v>SFW-171</v>
          </cell>
          <cell r="B1292" t="str">
            <v>Additional Software License for The Emergency Medical Services (EMS) 4 Learning Application for HPS Muse includes 10 Simulated Clinical Experiences based on the US Department of Transportation Curriculum</v>
          </cell>
          <cell r="C1292">
            <v>325</v>
          </cell>
          <cell r="D1292">
            <v>0</v>
          </cell>
          <cell r="E1292" t="str">
            <v>881K258935</v>
          </cell>
          <cell r="F1292">
            <v>0</v>
          </cell>
        </row>
        <row r="1293">
          <cell r="A1293" t="str">
            <v>SFW-177</v>
          </cell>
          <cell r="B1293" t="str">
            <v>Additional Software License for The Emergency Medical Services (EMS) 6 Learning Application for HPS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293">
            <v>325</v>
          </cell>
          <cell r="D1293">
            <v>0</v>
          </cell>
          <cell r="E1293" t="str">
            <v>881K258955</v>
          </cell>
          <cell r="F1293">
            <v>0</v>
          </cell>
        </row>
        <row r="1294">
          <cell r="A1294" t="str">
            <v>SFW-183</v>
          </cell>
          <cell r="B1294" t="str">
            <v>Additional Software License for The Foundations in Nursing Practice Learning Application for HPS Muse includes 10 Simulated Clinical Experiences</v>
          </cell>
          <cell r="C1294">
            <v>325</v>
          </cell>
          <cell r="D1294">
            <v>0</v>
          </cell>
          <cell r="E1294" t="str">
            <v>881k301055</v>
          </cell>
          <cell r="F1294">
            <v>0</v>
          </cell>
        </row>
        <row r="1295">
          <cell r="A1295" t="str">
            <v>SFW-209</v>
          </cell>
          <cell r="B1295" t="str">
            <v>Additional Software License for The Patient-Centered Acute Care Training (PACT) Learning Application for HPS Muse includes 20 Simulated Clinical Experiences tracked directly to the competency-based PACT Curriculum. Developed in partnership with ESICM</v>
          </cell>
          <cell r="C1295">
            <v>1031</v>
          </cell>
          <cell r="D1295">
            <v>0</v>
          </cell>
          <cell r="E1295" t="str">
            <v>881k341055</v>
          </cell>
          <cell r="F1295">
            <v>0</v>
          </cell>
        </row>
        <row r="1296">
          <cell r="A1296" t="str">
            <v>SFW-217</v>
          </cell>
          <cell r="B1296" t="str">
            <v>Additional Software License for The Perioperative Management Learning Application for HPS Muse includes 10 Surgical Patient Care Simulated Clinical Experiences and Developed in Partnership with Baystate Medical Center</v>
          </cell>
          <cell r="C1296">
            <v>325</v>
          </cell>
          <cell r="D1296">
            <v>0</v>
          </cell>
          <cell r="E1296" t="str">
            <v>881k412055</v>
          </cell>
          <cell r="F1296">
            <v>0</v>
          </cell>
        </row>
        <row r="1297">
          <cell r="A1297" t="str">
            <v>SFW-219</v>
          </cell>
          <cell r="B1297" t="str">
            <v>Additional Software License for The Program for Nursing Curriculum Integration (PNCI) for HPS (Muse) includes 100 Simulated Clinical Experiences (76 Adult, 16 Pediatric &amp; 8 Infant)</v>
          </cell>
          <cell r="C1297">
            <v>2090</v>
          </cell>
          <cell r="D1297">
            <v>0</v>
          </cell>
          <cell r="E1297" t="str">
            <v>253K194965</v>
          </cell>
          <cell r="F1297">
            <v>0</v>
          </cell>
        </row>
        <row r="1298">
          <cell r="A1298" t="str">
            <v>SFW-228</v>
          </cell>
          <cell r="B1298" t="str">
            <v>Additional Software License for The Respiratory Education Simulation Program (RESP) 1 Learning Application for HPS Muse Includes 10 Simulated Clinical Experiences and Developed in Partnership with American College of Chest Physicians</v>
          </cell>
          <cell r="C1298">
            <v>325</v>
          </cell>
          <cell r="D1298">
            <v>0</v>
          </cell>
          <cell r="E1298" t="str">
            <v>881k311055</v>
          </cell>
          <cell r="F1298">
            <v>0</v>
          </cell>
        </row>
        <row r="1299">
          <cell r="A1299" t="str">
            <v>SFW-230</v>
          </cell>
          <cell r="B1299" t="str">
            <v>Additional Software License for The Respiratory Education Simulation Program (RESP) 2 Learning Application for HPS Muse Includes 10 Simulated Clinical Experiences and Developed in Partnership with American College of Chest Physicians</v>
          </cell>
          <cell r="C1299">
            <v>325</v>
          </cell>
          <cell r="D1299">
            <v>0</v>
          </cell>
          <cell r="E1299" t="str">
            <v>881k311015</v>
          </cell>
          <cell r="F1299">
            <v>0</v>
          </cell>
        </row>
        <row r="1300">
          <cell r="A1300" t="str">
            <v>SFW-234</v>
          </cell>
          <cell r="B1300" t="str">
            <v>Additional Software License for The Respiratory Education Simulation Program (RESP) 3 Learning Application for HPS Muse Includes 10 Simulated Clinical Experiences and Developed in Partnership with American College of Chest Physicians</v>
          </cell>
          <cell r="C1300">
            <v>325</v>
          </cell>
          <cell r="D1300">
            <v>0</v>
          </cell>
          <cell r="E1300" t="str">
            <v>881k311025</v>
          </cell>
          <cell r="F1300">
            <v>0</v>
          </cell>
        </row>
        <row r="1301">
          <cell r="A1301" t="str">
            <v>SFW-246</v>
          </cell>
          <cell r="B1301" t="str">
            <v>PNCI v5 Upgrade Additional Software License - HPS</v>
          </cell>
          <cell r="C1301">
            <v>1000</v>
          </cell>
          <cell r="D1301">
            <v>0</v>
          </cell>
          <cell r="E1301" t="str">
            <v>253K194966</v>
          </cell>
          <cell r="F1301">
            <v>0</v>
          </cell>
        </row>
        <row r="1302">
          <cell r="A1302" t="str">
            <v>SFW-253</v>
          </cell>
          <cell r="B1302" t="str">
            <v>Adult Nursing v5 Upgrade Additional Software License - HPS</v>
          </cell>
          <cell r="C1302">
            <v>221</v>
          </cell>
          <cell r="D1302">
            <v>0</v>
          </cell>
          <cell r="E1302" t="str">
            <v>881K257756</v>
          </cell>
          <cell r="F1302">
            <v>0</v>
          </cell>
        </row>
        <row r="1303">
          <cell r="A1303" t="str">
            <v>SFW-258</v>
          </cell>
          <cell r="B1303" t="str">
            <v>Foundations of Nursing v5 Upgrade Additional Software License - HPS Adult</v>
          </cell>
          <cell r="C1303">
            <v>95</v>
          </cell>
          <cell r="D1303">
            <v>0</v>
          </cell>
          <cell r="E1303" t="str">
            <v>881K301056</v>
          </cell>
          <cell r="F1303">
            <v>0</v>
          </cell>
        </row>
        <row r="1304">
          <cell r="A1304" t="str">
            <v>SFW-269</v>
          </cell>
          <cell r="B1304" t="str">
            <v>Additional Software License for The Rapid Assessment and Intervention Learning Application for HPS Muse Includes 10 Simulated Clinical Experiences Developed in Partnership with CHART</v>
          </cell>
          <cell r="C1304">
            <v>325</v>
          </cell>
          <cell r="D1304">
            <v>0</v>
          </cell>
          <cell r="E1304" t="str">
            <v>881K416000</v>
          </cell>
          <cell r="F1304">
            <v>0</v>
          </cell>
        </row>
        <row r="1305">
          <cell r="A1305" t="str">
            <v>SFW-271</v>
          </cell>
          <cell r="B1305" t="str">
            <v>Additional Software License for The Tactical Medical Care (TMC) Learning Application for HPS Muse Includes 30 Simulated Clinical Experiences for required skills of combat and civilian tactical medics and consistent with Tactical Combat Casualty Care (TC3)</v>
          </cell>
          <cell r="C1305">
            <v>975</v>
          </cell>
          <cell r="D1305">
            <v>0</v>
          </cell>
          <cell r="E1305" t="str">
            <v>881K259700</v>
          </cell>
          <cell r="F1305">
            <v>0</v>
          </cell>
        </row>
        <row r="1306">
          <cell r="A1306" t="str">
            <v>SFW-287</v>
          </cell>
          <cell r="B1306" t="str">
            <v>HPS Muse 2.0 SCE Development License</v>
          </cell>
          <cell r="C1306">
            <v>500</v>
          </cell>
          <cell r="D1306">
            <v>0</v>
          </cell>
          <cell r="E1306" t="str">
            <v>881k200202</v>
          </cell>
          <cell r="F1306">
            <v>0</v>
          </cell>
        </row>
        <row r="1307">
          <cell r="A1307" t="str">
            <v>SHIP-HPSC</v>
          </cell>
          <cell r="B1307" t="str">
            <v>Canadian Shipping Charges for HPS Adult</v>
          </cell>
          <cell r="C1307">
            <v>700</v>
          </cell>
          <cell r="D1307">
            <v>0</v>
          </cell>
          <cell r="E1307" t="str">
            <v>SHIP-001C</v>
          </cell>
          <cell r="F1307" t="e">
            <v>#N/A</v>
          </cell>
        </row>
        <row r="1308">
          <cell r="A1308" t="str">
            <v>SHIP-HPSD</v>
          </cell>
          <cell r="B1308" t="str">
            <v>Domestic Shipping Charges for HPS Adult</v>
          </cell>
          <cell r="C1308">
            <v>495</v>
          </cell>
          <cell r="D1308">
            <v>0</v>
          </cell>
          <cell r="E1308" t="str">
            <v>SHIP-001D</v>
          </cell>
          <cell r="F1308" t="e">
            <v>#N/A</v>
          </cell>
        </row>
        <row r="1309">
          <cell r="A1309" t="str">
            <v>SHIP-HPSI</v>
          </cell>
          <cell r="B1309" t="str">
            <v>International Shipping Charges for HPS Adult</v>
          </cell>
          <cell r="C1309">
            <v>1495</v>
          </cell>
          <cell r="D1309">
            <v>0</v>
          </cell>
          <cell r="E1309" t="str">
            <v>SHIP-001I</v>
          </cell>
          <cell r="F1309" t="e">
            <v>#N/A</v>
          </cell>
        </row>
        <row r="1310">
          <cell r="A1310" t="str">
            <v>SHIP-HPSM</v>
          </cell>
          <cell r="B1310" t="str">
            <v>Misc. Shipping Services for HPS Adult products (includes packaging and shipping)</v>
          </cell>
          <cell r="C1310">
            <v>0</v>
          </cell>
          <cell r="D1310">
            <v>0</v>
          </cell>
          <cell r="E1310" t="str">
            <v>Shipping</v>
          </cell>
          <cell r="F1310" t="e">
            <v>#N/A</v>
          </cell>
        </row>
        <row r="1311">
          <cell r="A1311" t="str">
            <v>SimMan Trade In Discount (for HPS Adult)</v>
          </cell>
          <cell r="B1311" t="str">
            <v>Trade in Discount for SimMan Patient Simulator</v>
          </cell>
          <cell r="C1311">
            <v>-5000</v>
          </cell>
          <cell r="D1311">
            <v>0</v>
          </cell>
          <cell r="E1311" t="str">
            <v>SimMan Trade In Discount</v>
          </cell>
          <cell r="F1311" t="e">
            <v>#N/A</v>
          </cell>
        </row>
        <row r="1312">
          <cell r="A1312" t="str">
            <v>TRN-HPS01</v>
          </cell>
          <cell r="B1312" t="str">
            <v>HPS Core Education Course for HPS Adult - Two Days at CAE Healthcare</v>
          </cell>
          <cell r="C1312">
            <v>495</v>
          </cell>
          <cell r="D1312">
            <v>0</v>
          </cell>
          <cell r="E1312" t="str">
            <v>TRN-001</v>
          </cell>
          <cell r="F1312">
            <v>428.89</v>
          </cell>
        </row>
        <row r="1313">
          <cell r="A1313" t="str">
            <v>TRN-HPS02</v>
          </cell>
          <cell r="B1313" t="str">
            <v>HPS Simulation in Practice Education Course for HPS Adult - Two Days at CAE Healthcare</v>
          </cell>
          <cell r="C1313">
            <v>495</v>
          </cell>
          <cell r="D1313">
            <v>0</v>
          </cell>
          <cell r="E1313" t="str">
            <v>TRN-002</v>
          </cell>
          <cell r="F1313">
            <v>428.89</v>
          </cell>
        </row>
        <row r="1314">
          <cell r="A1314" t="str">
            <v>TRN-HPS03</v>
          </cell>
          <cell r="B1314" t="str">
            <v>HPS Core On-Site Education Course for HPS Adult - Two Days (Up to 10 Attendees)</v>
          </cell>
          <cell r="C1314">
            <v>5995</v>
          </cell>
          <cell r="D1314">
            <v>0</v>
          </cell>
          <cell r="E1314" t="str">
            <v>TRN-003</v>
          </cell>
          <cell r="F1314">
            <v>5194.37</v>
          </cell>
        </row>
        <row r="1315">
          <cell r="A1315" t="str">
            <v>TRN-HPS04</v>
          </cell>
          <cell r="B1315" t="str">
            <v>HPS Simulation in Practice On-Site Education Course for HPS Adult - Two Days (Up to 10 Attendees)</v>
          </cell>
          <cell r="C1315">
            <v>5995</v>
          </cell>
          <cell r="D1315">
            <v>0</v>
          </cell>
          <cell r="E1315" t="str">
            <v>TRN-004</v>
          </cell>
          <cell r="F1315">
            <v>5194.37</v>
          </cell>
        </row>
        <row r="1316">
          <cell r="A1316" t="str">
            <v>TRN-HPS05</v>
          </cell>
          <cell r="B1316" t="str">
            <v>HPS Core On-Site Education Course for HPS Adult - Physician Instructor (Up to 10 Attendees)</v>
          </cell>
          <cell r="C1316">
            <v>8995</v>
          </cell>
          <cell r="D1316">
            <v>0</v>
          </cell>
          <cell r="E1316" t="str">
            <v>TRN-103</v>
          </cell>
          <cell r="F1316">
            <v>7793.7177499999998</v>
          </cell>
        </row>
        <row r="1317">
          <cell r="A1317" t="str">
            <v>TRN-HPS06</v>
          </cell>
          <cell r="B1317" t="str">
            <v>HPS Simulation in Practice On-site Education Course for HPS Adult - Physician Instructor (Up to 10 Attendees)</v>
          </cell>
          <cell r="C1317">
            <v>8995</v>
          </cell>
          <cell r="D1317">
            <v>0</v>
          </cell>
          <cell r="E1317" t="str">
            <v>TRN-104</v>
          </cell>
          <cell r="F1317">
            <v>7793.7177499999998</v>
          </cell>
        </row>
        <row r="1318">
          <cell r="A1318" t="str">
            <v>TRN-HPS07</v>
          </cell>
          <cell r="B1318" t="str">
            <v>Additional Day of On-Site Training for HPS Adult (One Product)</v>
          </cell>
          <cell r="C1318">
            <v>2995</v>
          </cell>
          <cell r="D1318">
            <v>0</v>
          </cell>
          <cell r="E1318" t="str">
            <v>TRN-022</v>
          </cell>
          <cell r="F1318">
            <v>2595.02</v>
          </cell>
        </row>
        <row r="1319">
          <cell r="A1319" t="str">
            <v>TRN-HPS08</v>
          </cell>
          <cell r="B1319" t="str">
            <v>Essentials of Simulation for HPS Adult - Two Days at CAE Healthcare</v>
          </cell>
          <cell r="C1319">
            <v>495</v>
          </cell>
          <cell r="D1319">
            <v>0</v>
          </cell>
          <cell r="E1319" t="str">
            <v>TRN-039</v>
          </cell>
          <cell r="F1319">
            <v>0</v>
          </cell>
        </row>
        <row r="1320">
          <cell r="A1320" t="str">
            <v>TRN-HPS09</v>
          </cell>
          <cell r="B1320" t="str">
            <v>Simulation Technologies Course - HPS (for HPS Adult)</v>
          </cell>
          <cell r="C1320">
            <v>2500</v>
          </cell>
          <cell r="D1320">
            <v>0</v>
          </cell>
          <cell r="E1320" t="str">
            <v>TRN-113</v>
          </cell>
          <cell r="F1320">
            <v>0</v>
          </cell>
        </row>
        <row r="1321">
          <cell r="A1321" t="str">
            <v>TRN-HPS10</v>
          </cell>
          <cell r="B1321" t="str">
            <v>Customized Training Course for HPS Adult</v>
          </cell>
          <cell r="C1321">
            <v>0</v>
          </cell>
          <cell r="D1321">
            <v>0</v>
          </cell>
          <cell r="E1321" t="str">
            <v>TRN-999</v>
          </cell>
          <cell r="F1321" t="e">
            <v>#N/A</v>
          </cell>
        </row>
        <row r="1322">
          <cell r="A1322" t="str">
            <v>TRN-HPS11</v>
          </cell>
          <cell r="B1322" t="str">
            <v>One Day On-Site Training for HPS Adult</v>
          </cell>
          <cell r="C1322">
            <v>3995</v>
          </cell>
          <cell r="D1322">
            <v>0</v>
          </cell>
          <cell r="E1322" t="str">
            <v>TRN-041</v>
          </cell>
          <cell r="F1322">
            <v>0</v>
          </cell>
        </row>
        <row r="1323">
          <cell r="A1323" t="str">
            <v>WAR-HPS01</v>
          </cell>
          <cell r="B1323" t="str">
            <v>Single Year Ped Plug &amp; Play Value Assurance for HPS Adult</v>
          </cell>
          <cell r="C1323">
            <v>2610</v>
          </cell>
          <cell r="D1323">
            <v>0</v>
          </cell>
          <cell r="E1323" t="str">
            <v>EQW-020</v>
          </cell>
          <cell r="F1323">
            <v>2261.4299999999998</v>
          </cell>
        </row>
        <row r="1324">
          <cell r="A1324" t="str">
            <v>WAR-HPS02</v>
          </cell>
          <cell r="B1324" t="str">
            <v>Single Year Ped Plug &amp; Play Premier Assurance for HPS Adult</v>
          </cell>
          <cell r="C1324">
            <v>3859</v>
          </cell>
          <cell r="D1324">
            <v>0</v>
          </cell>
          <cell r="E1324" t="str">
            <v>EQW-025</v>
          </cell>
          <cell r="F1324">
            <v>3343.63</v>
          </cell>
        </row>
        <row r="1325">
          <cell r="A1325" t="str">
            <v>WAR-HPS03</v>
          </cell>
          <cell r="B1325" t="str">
            <v>Single Year Computer and Control Rack Value Assurance for HPS Adult</v>
          </cell>
          <cell r="C1325">
            <v>7823</v>
          </cell>
          <cell r="D1325">
            <v>0</v>
          </cell>
          <cell r="E1325" t="str">
            <v>EQW-030</v>
          </cell>
          <cell r="F1325">
            <v>6778.24</v>
          </cell>
        </row>
        <row r="1326">
          <cell r="A1326" t="str">
            <v>WAR-HPS04</v>
          </cell>
          <cell r="B1326" t="str">
            <v>Single Year Trauma/Disaster Casualty Kit (TDCK) Value Assurance</v>
          </cell>
          <cell r="C1326">
            <v>2153</v>
          </cell>
          <cell r="D1326">
            <v>0</v>
          </cell>
          <cell r="E1326" t="str">
            <v>EQW-040</v>
          </cell>
          <cell r="F1326">
            <v>1865.47</v>
          </cell>
        </row>
        <row r="1327">
          <cell r="A1327" t="str">
            <v>WAR-HPS05</v>
          </cell>
          <cell r="B1327" t="str">
            <v>Multi-Year Trauma/Disaster Casualty Kit (TDCK) Value Assurance (Price Per Unit, Minimum 2 Years Required)</v>
          </cell>
          <cell r="C1327">
            <v>2055</v>
          </cell>
          <cell r="D1327">
            <v>0</v>
          </cell>
          <cell r="E1327" t="str">
            <v>EQW-052</v>
          </cell>
          <cell r="F1327">
            <v>1780.55</v>
          </cell>
        </row>
        <row r="1328">
          <cell r="A1328" t="str">
            <v>WAR-HPS06</v>
          </cell>
          <cell r="B1328" t="str">
            <v>Single Year Premier Plus Site Assurance for HPS Adult (Requires 3 or more Units)</v>
          </cell>
          <cell r="C1328">
            <v>12070</v>
          </cell>
          <cell r="D1328">
            <v>0</v>
          </cell>
          <cell r="E1328" t="str">
            <v>SWAR-001</v>
          </cell>
          <cell r="F1328">
            <v>10458.049999999999</v>
          </cell>
        </row>
        <row r="1329">
          <cell r="A1329" t="str">
            <v>WAR-HPS07</v>
          </cell>
          <cell r="B1329" t="str">
            <v>Multi-Year Premier Plus Site Assurance for HPS Adult (Price Per Unit, Requires 3 or more Units, Minimum 2 Years Required)</v>
          </cell>
          <cell r="C1329">
            <v>11472</v>
          </cell>
          <cell r="D1329">
            <v>0</v>
          </cell>
          <cell r="E1329" t="str">
            <v>SWAR-002</v>
          </cell>
          <cell r="F1329">
            <v>9939.91</v>
          </cell>
        </row>
        <row r="1330">
          <cell r="A1330" t="str">
            <v>WAR-HPS08</v>
          </cell>
          <cell r="B1330" t="str">
            <v>Single Year Value Assurance for HPS Adult</v>
          </cell>
          <cell r="C1330">
            <v>9744</v>
          </cell>
          <cell r="D1330">
            <v>0</v>
          </cell>
          <cell r="E1330" t="str">
            <v>WAR-010</v>
          </cell>
          <cell r="F1330">
            <v>8442.69</v>
          </cell>
        </row>
        <row r="1331">
          <cell r="A1331" t="str">
            <v>WAR-HPS09</v>
          </cell>
          <cell r="B1331" t="str">
            <v>Multi-Year HPS Value Assurance for HPS Adult (Price Per Unit, Minimum 2 Years Required)</v>
          </cell>
          <cell r="C1331">
            <v>9261</v>
          </cell>
          <cell r="D1331">
            <v>0</v>
          </cell>
          <cell r="E1331" t="str">
            <v>WAR-015</v>
          </cell>
          <cell r="F1331">
            <v>8024.19</v>
          </cell>
        </row>
        <row r="1332">
          <cell r="A1332" t="str">
            <v>WAR-HPS10</v>
          </cell>
          <cell r="B1332" t="str">
            <v>Single Year HPS Premier Assurance for HPS Adult</v>
          </cell>
          <cell r="C1332">
            <v>14396</v>
          </cell>
          <cell r="D1332">
            <v>0</v>
          </cell>
          <cell r="E1332" t="str">
            <v>WAR-020</v>
          </cell>
          <cell r="F1332">
            <v>12473.41</v>
          </cell>
        </row>
        <row r="1333">
          <cell r="A1333" t="str">
            <v>WAR-HPS11</v>
          </cell>
          <cell r="B1333" t="str">
            <v>Multi-Year Premier Assurance for HPS Adult (Price Per Unit, Minimum 2 Years Required)</v>
          </cell>
          <cell r="C1333">
            <v>13682</v>
          </cell>
          <cell r="D1333">
            <v>0</v>
          </cell>
          <cell r="E1333" t="str">
            <v>WAR-025</v>
          </cell>
          <cell r="F1333">
            <v>11854.77</v>
          </cell>
        </row>
        <row r="1334">
          <cell r="A1334" t="str">
            <v>WAR-HPS12</v>
          </cell>
          <cell r="B1334" t="str">
            <v>First Year Upgrade to Premier Assurance for HPS Adult</v>
          </cell>
          <cell r="C1334">
            <v>4652</v>
          </cell>
          <cell r="D1334">
            <v>0</v>
          </cell>
          <cell r="E1334" t="str">
            <v>WAR-030</v>
          </cell>
          <cell r="F1334">
            <v>4030.73</v>
          </cell>
        </row>
        <row r="1335">
          <cell r="A1335" t="str">
            <v>WAR-HPS13</v>
          </cell>
          <cell r="B1335" t="str">
            <v>Phone Support Only for HPS Adult</v>
          </cell>
          <cell r="C1335">
            <v>1500</v>
          </cell>
          <cell r="D1335">
            <v>0</v>
          </cell>
          <cell r="E1335" t="str">
            <v>PSO-HPS</v>
          </cell>
          <cell r="F1335" t="e">
            <v>#N/A</v>
          </cell>
        </row>
        <row r="1336">
          <cell r="A1336" t="str">
            <v>ACC-FX01</v>
          </cell>
          <cell r="B1336" t="str">
            <v>FX - Amputation (iStan Units Only)</v>
          </cell>
          <cell r="C1336">
            <v>2205</v>
          </cell>
          <cell r="D1336">
            <v>0</v>
          </cell>
          <cell r="E1336" t="str">
            <v>168K270020</v>
          </cell>
          <cell r="F1336">
            <v>1910.52</v>
          </cell>
        </row>
        <row r="1337">
          <cell r="A1337" t="str">
            <v>ACC-FX02</v>
          </cell>
          <cell r="B1337" t="str">
            <v>FX - Face/Head Injury (iStan Units Only)</v>
          </cell>
          <cell r="C1337">
            <v>2310</v>
          </cell>
          <cell r="D1337">
            <v>0</v>
          </cell>
          <cell r="E1337" t="str">
            <v>168K270021</v>
          </cell>
          <cell r="F1337">
            <v>2001.5</v>
          </cell>
        </row>
        <row r="1338">
          <cell r="A1338" t="str">
            <v>ACC-FX03</v>
          </cell>
          <cell r="B1338" t="str">
            <v>FX - Face/Head Injury (METIMan Only)</v>
          </cell>
          <cell r="C1338">
            <v>2310</v>
          </cell>
          <cell r="D1338">
            <v>0</v>
          </cell>
          <cell r="E1338" t="str">
            <v>168K270021</v>
          </cell>
          <cell r="F1338">
            <v>2001.5</v>
          </cell>
        </row>
        <row r="1339">
          <cell r="A1339" t="str">
            <v>ACC-FX04</v>
          </cell>
          <cell r="B1339" t="str">
            <v>FX - Impalement to the Leg</v>
          </cell>
          <cell r="C1339">
            <v>1680</v>
          </cell>
          <cell r="D1339">
            <v>0</v>
          </cell>
          <cell r="E1339" t="str">
            <v>168K270022</v>
          </cell>
          <cell r="F1339">
            <v>1455.64</v>
          </cell>
        </row>
        <row r="1340">
          <cell r="A1340" t="str">
            <v>ACC-FX05</v>
          </cell>
          <cell r="B1340" t="str">
            <v>FX - De-Gloving of the Hand</v>
          </cell>
          <cell r="C1340">
            <v>1575</v>
          </cell>
          <cell r="D1340">
            <v>0</v>
          </cell>
          <cell r="E1340" t="str">
            <v>168K270023</v>
          </cell>
          <cell r="F1340">
            <v>1364.66</v>
          </cell>
        </row>
        <row r="1341">
          <cell r="A1341" t="str">
            <v>ACC-FX06</v>
          </cell>
          <cell r="B1341" t="str">
            <v>FX - Compound Fracture to Tibia</v>
          </cell>
          <cell r="C1341">
            <v>1024</v>
          </cell>
          <cell r="D1341">
            <v>0</v>
          </cell>
          <cell r="E1341" t="str">
            <v>168K270024</v>
          </cell>
          <cell r="F1341">
            <v>887.24</v>
          </cell>
        </row>
        <row r="1342">
          <cell r="A1342" t="str">
            <v>ACC-FX07</v>
          </cell>
          <cell r="B1342" t="str">
            <v>FX - Partial Arm Amputation</v>
          </cell>
          <cell r="C1342">
            <v>1890</v>
          </cell>
          <cell r="D1342">
            <v>0</v>
          </cell>
          <cell r="E1342" t="str">
            <v>168K270026</v>
          </cell>
          <cell r="F1342">
            <v>1637.59</v>
          </cell>
        </row>
        <row r="1343">
          <cell r="A1343" t="str">
            <v>ACC-FX08</v>
          </cell>
          <cell r="B1343" t="str">
            <v>FX - Full Arm Amputation</v>
          </cell>
          <cell r="C1343">
            <v>1024</v>
          </cell>
          <cell r="D1343">
            <v>0</v>
          </cell>
          <cell r="E1343" t="str">
            <v>168K270027</v>
          </cell>
          <cell r="F1343">
            <v>887.24</v>
          </cell>
        </row>
        <row r="1344">
          <cell r="A1344" t="str">
            <v>ACC-FX09</v>
          </cell>
          <cell r="B1344" t="str">
            <v>FX - Partial Leg Amputation</v>
          </cell>
          <cell r="C1344">
            <v>1995</v>
          </cell>
          <cell r="D1344">
            <v>0</v>
          </cell>
          <cell r="E1344" t="str">
            <v>168K270028</v>
          </cell>
          <cell r="F1344">
            <v>1728.57</v>
          </cell>
        </row>
        <row r="1345">
          <cell r="A1345" t="str">
            <v>ACC-FX10</v>
          </cell>
          <cell r="B1345" t="str">
            <v>FX - Burned Forearm</v>
          </cell>
          <cell r="C1345">
            <v>730</v>
          </cell>
          <cell r="D1345">
            <v>0</v>
          </cell>
          <cell r="E1345" t="str">
            <v>168K270025</v>
          </cell>
          <cell r="F1345">
            <v>632.51</v>
          </cell>
        </row>
        <row r="1346">
          <cell r="A1346" t="str">
            <v>ACC-FX11</v>
          </cell>
          <cell r="B1346" t="str">
            <v>FX - Full Leg Amputation - METIman Only</v>
          </cell>
          <cell r="C1346">
            <v>1024</v>
          </cell>
          <cell r="D1346">
            <v>0</v>
          </cell>
          <cell r="E1346" t="str">
            <v>168K270029</v>
          </cell>
          <cell r="F1346">
            <v>887.24</v>
          </cell>
        </row>
        <row r="1347">
          <cell r="A1347" t="str">
            <v>ACC-FX12</v>
          </cell>
          <cell r="B1347" t="str">
            <v>FX - Full Leg Amputation - ECS Only</v>
          </cell>
          <cell r="C1347">
            <v>1024</v>
          </cell>
          <cell r="D1347">
            <v>0</v>
          </cell>
          <cell r="E1347" t="str">
            <v>168K270029</v>
          </cell>
          <cell r="F1347">
            <v>887.24</v>
          </cell>
        </row>
        <row r="1348">
          <cell r="A1348" t="str">
            <v>ACC-FX13</v>
          </cell>
          <cell r="B1348" t="str">
            <v>FX - Bullet Exit Wounds - Set of 3</v>
          </cell>
          <cell r="C1348">
            <v>85</v>
          </cell>
          <cell r="D1348">
            <v>0</v>
          </cell>
          <cell r="E1348" t="str">
            <v>168K271100</v>
          </cell>
          <cell r="F1348">
            <v>73.650000000000006</v>
          </cell>
        </row>
        <row r="1349">
          <cell r="A1349" t="str">
            <v>CRE-MFX</v>
          </cell>
          <cell r="B1349" t="str">
            <v>Credit from a FX product</v>
          </cell>
          <cell r="C1349">
            <v>0</v>
          </cell>
          <cell r="D1349">
            <v>0</v>
          </cell>
          <cell r="E1349" t="str">
            <v>CREDIT</v>
          </cell>
          <cell r="F1349" t="e">
            <v>#N/A</v>
          </cell>
        </row>
        <row r="1350">
          <cell r="A1350" t="str">
            <v>FX Misc. Parts</v>
          </cell>
          <cell r="B1350" t="str">
            <v>Misc Parts</v>
          </cell>
          <cell r="C1350">
            <v>0</v>
          </cell>
          <cell r="D1350">
            <v>0</v>
          </cell>
          <cell r="E1350" t="str">
            <v>MISC. PARTS</v>
          </cell>
          <cell r="F1350" t="e">
            <v>#N/A</v>
          </cell>
        </row>
        <row r="1351">
          <cell r="A1351" t="str">
            <v>MFX-100</v>
          </cell>
          <cell r="B1351" t="str">
            <v>FX Base Kit Includes One Adominal Evisceration, One Calf Avulsion, One Open Head Wound, One Lacerated Thigh, One Compound Fracture (Arm), Three Bruising Patches, Six Bullet Holes, Three Lacerations, Two Fire Burns, Three Electrical Burns, One Spider Bite/Decubitus Ulcer, One Blood Piumping System, Simulated Blood and One Set of Wound/Treatment Cards.</v>
          </cell>
          <cell r="C1351">
            <v>6295</v>
          </cell>
          <cell r="D1351">
            <v>0</v>
          </cell>
          <cell r="E1351" t="str">
            <v>168K270000</v>
          </cell>
          <cell r="F1351">
            <v>5454.3</v>
          </cell>
        </row>
        <row r="1352">
          <cell r="A1352" t="str">
            <v>SHIP-MFX</v>
          </cell>
          <cell r="B1352" t="str">
            <v>Misc. Shipping Services for FX products (includes packaging and shipping)</v>
          </cell>
          <cell r="C1352">
            <v>0</v>
          </cell>
          <cell r="D1352">
            <v>0</v>
          </cell>
          <cell r="E1352" t="str">
            <v>Shipping</v>
          </cell>
          <cell r="F1352" t="e">
            <v>#N/A</v>
          </cell>
        </row>
        <row r="1353">
          <cell r="A1353" t="str">
            <v>ACC-END01</v>
          </cell>
          <cell r="B1353" t="str">
            <v>Bronchoscope (for use with Bronchoscopy and EBUS-TBNA Modules)</v>
          </cell>
          <cell r="C1353">
            <v>4000</v>
          </cell>
          <cell r="D1353">
            <v>0</v>
          </cell>
          <cell r="E1353" t="str">
            <v>22300R000</v>
          </cell>
          <cell r="F1353">
            <v>3465.8</v>
          </cell>
        </row>
        <row r="1354">
          <cell r="A1354" t="str">
            <v>ACC-END02</v>
          </cell>
          <cell r="B1354" t="str">
            <v>Endoscopy AccuTouch System - Bronchoscopy Tube</v>
          </cell>
          <cell r="C1354">
            <v>1400</v>
          </cell>
          <cell r="D1354">
            <v>0</v>
          </cell>
          <cell r="E1354" t="str">
            <v>0440401087R006</v>
          </cell>
          <cell r="F1354">
            <v>1213.03</v>
          </cell>
        </row>
        <row r="1355">
          <cell r="A1355" t="str">
            <v>ACC-END03</v>
          </cell>
          <cell r="B1355" t="str">
            <v>Nasal Entry Anatomy Plate</v>
          </cell>
          <cell r="C1355">
            <v>450</v>
          </cell>
          <cell r="D1355">
            <v>0</v>
          </cell>
          <cell r="E1355" t="str">
            <v>23101R000</v>
          </cell>
          <cell r="F1355">
            <v>389.9</v>
          </cell>
        </row>
        <row r="1356">
          <cell r="A1356" t="str">
            <v>ACC-END05</v>
          </cell>
          <cell r="B1356" t="str">
            <v>Endoscopy AccuTouch System - EBUS-TBNA Kit (Tool + Cable)</v>
          </cell>
          <cell r="C1356">
            <v>590</v>
          </cell>
          <cell r="D1356">
            <v>0</v>
          </cell>
          <cell r="E1356" t="str">
            <v>04404011006R001</v>
          </cell>
          <cell r="F1356">
            <v>5631.93</v>
          </cell>
        </row>
        <row r="1357">
          <cell r="A1357" t="str">
            <v>ACC-END06</v>
          </cell>
          <cell r="B1357" t="str">
            <v>LGI/EGD Scope Head (for use with Sigmoidoscopy, Colonoscopy and EGD Modules)</v>
          </cell>
          <cell r="C1357">
            <v>6500</v>
          </cell>
          <cell r="D1357">
            <v>0</v>
          </cell>
          <cell r="E1357" t="str">
            <v>22400R002</v>
          </cell>
          <cell r="F1357">
            <v>1213.03</v>
          </cell>
        </row>
        <row r="1358">
          <cell r="A1358" t="str">
            <v>ACC-END07</v>
          </cell>
          <cell r="B1358" t="str">
            <v>Endoscopy AccuTouch System - Sigmoidoscopy Tube</v>
          </cell>
          <cell r="C1358">
            <v>1400</v>
          </cell>
          <cell r="D1358">
            <v>0</v>
          </cell>
          <cell r="E1358" t="str">
            <v>0440401078R001</v>
          </cell>
          <cell r="F1358">
            <v>1213.03</v>
          </cell>
        </row>
        <row r="1359">
          <cell r="A1359" t="str">
            <v>ACC-END08</v>
          </cell>
          <cell r="B1359" t="str">
            <v>Endoscopy AccuTouch System - Colonoscopy Tube</v>
          </cell>
          <cell r="C1359">
            <v>1400</v>
          </cell>
          <cell r="D1359">
            <v>0</v>
          </cell>
          <cell r="E1359" t="str">
            <v>0440401079R001</v>
          </cell>
          <cell r="F1359">
            <v>5631.93</v>
          </cell>
        </row>
        <row r="1360">
          <cell r="A1360" t="str">
            <v>ACC-END09</v>
          </cell>
          <cell r="B1360" t="str">
            <v>ERCP/UGI Scope Head (for use with EGD and ERCP Modules)</v>
          </cell>
          <cell r="C1360">
            <v>6500</v>
          </cell>
          <cell r="D1360">
            <v>0</v>
          </cell>
          <cell r="E1360" t="str">
            <v>22410R002</v>
          </cell>
          <cell r="F1360" t="e">
            <v>#N/A</v>
          </cell>
        </row>
        <row r="1361">
          <cell r="A1361" t="str">
            <v>ACC-END10</v>
          </cell>
          <cell r="B1361" t="str">
            <v>Endoscopy AccuTouch System - EGD/ERCP Tube</v>
          </cell>
          <cell r="C1361">
            <v>1100</v>
          </cell>
          <cell r="D1361">
            <v>0</v>
          </cell>
          <cell r="E1361" t="str">
            <v>0440401089R003</v>
          </cell>
          <cell r="F1361">
            <v>953.1</v>
          </cell>
        </row>
        <row r="1362">
          <cell r="A1362" t="str">
            <v>ACC-END11</v>
          </cell>
          <cell r="B1362" t="str">
            <v>Lower GI Anatomy Plate</v>
          </cell>
          <cell r="C1362">
            <v>450</v>
          </cell>
          <cell r="D1362">
            <v>0</v>
          </cell>
          <cell r="E1362" t="str">
            <v>23301R000</v>
          </cell>
          <cell r="F1362">
            <v>389.9</v>
          </cell>
        </row>
        <row r="1363">
          <cell r="A1363" t="str">
            <v>ACC-END12</v>
          </cell>
          <cell r="B1363" t="str">
            <v>Upper GI Anatomy Plate</v>
          </cell>
          <cell r="C1363">
            <v>450</v>
          </cell>
          <cell r="D1363">
            <v>0</v>
          </cell>
          <cell r="E1363" t="str">
            <v>23302R000</v>
          </cell>
          <cell r="F1363">
            <v>389.9</v>
          </cell>
        </row>
        <row r="1364">
          <cell r="A1364" t="str">
            <v>ACC-END13</v>
          </cell>
          <cell r="B1364" t="str">
            <v>Endoscopy AccuTouch System - Dual Foot Pedal</v>
          </cell>
          <cell r="C1364">
            <v>225</v>
          </cell>
          <cell r="D1364">
            <v>0</v>
          </cell>
          <cell r="E1364" t="str">
            <v>100378R001</v>
          </cell>
          <cell r="F1364">
            <v>194.95</v>
          </cell>
        </row>
        <row r="1365">
          <cell r="A1365" t="str">
            <v>ACC-END14</v>
          </cell>
          <cell r="B1365" t="str">
            <v>Endoscopy AccuTouch System - 22" Flat Panel Monitor, Old System Upgrade Only</v>
          </cell>
          <cell r="C1365">
            <v>450</v>
          </cell>
          <cell r="D1365">
            <v>0</v>
          </cell>
          <cell r="E1365" t="str">
            <v>04401071007R003</v>
          </cell>
          <cell r="F1365">
            <v>389.9</v>
          </cell>
        </row>
        <row r="1366">
          <cell r="A1366" t="str">
            <v>ACC-END15</v>
          </cell>
          <cell r="B1366" t="str">
            <v>Endoscopy AccuTouch System - Working Channel Tools (5/set)</v>
          </cell>
          <cell r="C1366">
            <v>75</v>
          </cell>
          <cell r="D1366">
            <v>0</v>
          </cell>
          <cell r="E1366" t="str">
            <v>0440401033R000</v>
          </cell>
          <cell r="F1366">
            <v>64.98</v>
          </cell>
        </row>
        <row r="1367">
          <cell r="A1367" t="str">
            <v>ACC-END16</v>
          </cell>
          <cell r="B1367" t="str">
            <v>Endoscopy AccuTouch System - Snare Kit (Tool + Cable)</v>
          </cell>
          <cell r="C1367">
            <v>540</v>
          </cell>
          <cell r="D1367">
            <v>0</v>
          </cell>
          <cell r="E1367" t="str">
            <v>04404011008R001</v>
          </cell>
          <cell r="F1367">
            <v>467.88</v>
          </cell>
        </row>
        <row r="1368">
          <cell r="A1368" t="str">
            <v>CRE-END</v>
          </cell>
          <cell r="B1368" t="str">
            <v>Credit from a EndoVR Product</v>
          </cell>
          <cell r="C1368">
            <v>0</v>
          </cell>
          <cell r="D1368">
            <v>0</v>
          </cell>
          <cell r="E1368" t="str">
            <v>CREDIT</v>
          </cell>
          <cell r="F1368" t="e">
            <v>#N/A</v>
          </cell>
        </row>
        <row r="1369">
          <cell r="A1369" t="str">
            <v>DIS-END01</v>
          </cell>
          <cell r="B1369" t="str">
            <v>15% Discount for selling model designed before most recent platform.</v>
          </cell>
          <cell r="C1369">
            <v>0</v>
          </cell>
          <cell r="D1369">
            <v>0</v>
          </cell>
          <cell r="E1369" t="str">
            <v>Endoscopy Discount for Previous Model</v>
          </cell>
          <cell r="F1369" t="e">
            <v>#N/A</v>
          </cell>
        </row>
        <row r="1370">
          <cell r="A1370" t="str">
            <v>DIS-END02</v>
          </cell>
          <cell r="B1370" t="str">
            <v>15% Discount for Surgical Trade-In</v>
          </cell>
          <cell r="C1370">
            <v>0</v>
          </cell>
          <cell r="D1370">
            <v>0</v>
          </cell>
          <cell r="E1370" t="str">
            <v>Endoscopy Discount for Surgical Trade-In</v>
          </cell>
          <cell r="F1370" t="e">
            <v>#N/A</v>
          </cell>
        </row>
        <row r="1371">
          <cell r="A1371" t="str">
            <v>END-002</v>
          </cell>
          <cell r="B1371" t="str">
            <v>EndoVR Simulator Includes New EndoVR User Interface, Two 24? Flat Panel Monitors, Computer, Integrated Keyboard with Trackball Mouse, Simulator Cart with Oral and Lower GI Anatomy Plates, Haptic Device, and First Year Full System Value Service Agreement</v>
          </cell>
          <cell r="C1371">
            <v>65000</v>
          </cell>
          <cell r="D1371">
            <v>0</v>
          </cell>
          <cell r="E1371" t="str">
            <v>11011069r1</v>
          </cell>
          <cell r="F1371">
            <v>56748.14</v>
          </cell>
        </row>
        <row r="1372">
          <cell r="A1372" t="str">
            <v>END-500D</v>
          </cell>
          <cell r="B1372" t="str">
            <v>Endoscopy Bronchoscopy Package, Previous Build</v>
          </cell>
          <cell r="C1372">
            <v>15000</v>
          </cell>
          <cell r="D1372">
            <v>0</v>
          </cell>
          <cell r="E1372" t="str">
            <v>100619R001</v>
          </cell>
          <cell r="F1372">
            <v>12996.75</v>
          </cell>
        </row>
        <row r="1373">
          <cell r="A1373" t="str">
            <v>END-501D</v>
          </cell>
          <cell r="B1373" t="str">
            <v>EBUS-TBNA Software Module - Endoscopic Bronchial Ultrasound w/ Transbronchial Needle Aspiration), Previous Build</v>
          </cell>
          <cell r="C1373">
            <v>18000</v>
          </cell>
          <cell r="D1373">
            <v>0</v>
          </cell>
          <cell r="E1373" t="str">
            <v>100981R003</v>
          </cell>
          <cell r="F1373">
            <v>15596.1</v>
          </cell>
        </row>
        <row r="1374">
          <cell r="A1374" t="str">
            <v>END-502D</v>
          </cell>
          <cell r="B1374" t="str">
            <v>EBUS-TBNA Software Module for Non-EBUS Ready Systems - For systems purchased prior to November 25, 2011.</v>
          </cell>
          <cell r="C1374">
            <v>23000</v>
          </cell>
          <cell r="D1374">
            <v>0</v>
          </cell>
          <cell r="E1374" t="str">
            <v>100982R004</v>
          </cell>
          <cell r="F1374">
            <v>19928.349999999999</v>
          </cell>
        </row>
        <row r="1375">
          <cell r="A1375" t="str">
            <v>END-503D</v>
          </cell>
          <cell r="B1375" t="str">
            <v>Endo Full GI Package, Previous Build</v>
          </cell>
          <cell r="C1375">
            <v>50000</v>
          </cell>
          <cell r="D1375">
            <v>0</v>
          </cell>
          <cell r="E1375" t="str">
            <v>147K401100</v>
          </cell>
          <cell r="F1375">
            <v>43751.39</v>
          </cell>
        </row>
        <row r="1376">
          <cell r="A1376" t="str">
            <v>END-504D</v>
          </cell>
          <cell r="B1376" t="str">
            <v>Endoscopy Lower GI Package, Old System Upgrade Only</v>
          </cell>
          <cell r="C1376">
            <v>37500</v>
          </cell>
          <cell r="D1376">
            <v>0</v>
          </cell>
          <cell r="E1376" t="str">
            <v>100597R000</v>
          </cell>
          <cell r="F1376">
            <v>32491.88</v>
          </cell>
        </row>
        <row r="1377">
          <cell r="A1377" t="str">
            <v>END-505D</v>
          </cell>
          <cell r="B1377" t="str">
            <v>Endoscopy Upper GI Package, Old System Upgrade Only</v>
          </cell>
          <cell r="C1377">
            <v>12500</v>
          </cell>
          <cell r="D1377">
            <v>0</v>
          </cell>
          <cell r="E1377" t="str">
            <v>100598R001</v>
          </cell>
          <cell r="F1377">
            <v>10830.63</v>
          </cell>
        </row>
        <row r="1378">
          <cell r="A1378" t="str">
            <v>END-506D</v>
          </cell>
          <cell r="B1378" t="str">
            <v>Upper GI Bleed - System must be at EBUS Level, Old System Upgrade Only</v>
          </cell>
          <cell r="C1378">
            <v>5000</v>
          </cell>
          <cell r="D1378">
            <v>0</v>
          </cell>
          <cell r="E1378" t="str">
            <v>200100R002</v>
          </cell>
          <cell r="F1378">
            <v>4332.25</v>
          </cell>
        </row>
        <row r="1379">
          <cell r="A1379" t="str">
            <v>END-507</v>
          </cell>
          <cell r="B1379" t="str">
            <v>Bronchoscopy Package Includes Bronchoscope, Bronchoscope Tube, and the Following Software Modules: Introduction to Bronchoscopy, Bronchoalveolar Lavage, Endobronchial Sampling, Transbronchial Needle Aspiration, and Pediatric Difficult Airways</v>
          </cell>
          <cell r="C1379">
            <v>15000</v>
          </cell>
          <cell r="D1379">
            <v>0</v>
          </cell>
          <cell r="E1379" t="str">
            <v>147K401200</v>
          </cell>
          <cell r="F1379">
            <v>12996.75</v>
          </cell>
        </row>
        <row r="1380">
          <cell r="A1380" t="str">
            <v>END-508</v>
          </cell>
          <cell r="B1380" t="str">
            <v>EBUS-TBNA (Endoscopic Bronchial Ultrasound with Transbronchial Needle Aspiration) Package Includes EBUS-TBNA Software Module and EBUS-TBNA Tool Kit DOES NOT INCLUDE BRONCHOSCOPE</v>
          </cell>
          <cell r="C1380">
            <v>18000</v>
          </cell>
          <cell r="D1380">
            <v>0</v>
          </cell>
          <cell r="E1380" t="str">
            <v>147K401300</v>
          </cell>
          <cell r="F1380">
            <v>15596.1</v>
          </cell>
        </row>
        <row r="1381">
          <cell r="A1381" t="str">
            <v>END-509</v>
          </cell>
          <cell r="B1381" t="str">
            <v>GI Package Includes: Lower GI Module: LGI/EGD Scope Head to use with Sigmoidoscopy, Colonoscopy and Sigmoidoscopy-Length Scope Tube, Colonoscopy-Length Scope Tube, and the Following Software Modules: Introduction to Flexible Sigmoidoscopy, Supplemental Cases for Flexible Sigmoidoscopy, Introduction to Colonoscopy, Colonoscopy - Biopsy, Colonoscopy - Basic Polypectomy Software Modules and Required Accessories Upper GI Module: ERCP/UGI Scope Head to use with EGD/ERCP Length Scope Tube, and the Following Software Modules: Introduction to Endoscopic Retrograde Cholangiopancreatography (ERCP), Introduction to Esophagogastroduodenoscopy (EGD), Upper GI Bleed with Snare Tool, and Required Accessories"</v>
          </cell>
          <cell r="C1381">
            <v>50000</v>
          </cell>
          <cell r="D1381">
            <v>0</v>
          </cell>
          <cell r="E1381" t="str">
            <v>147K401400</v>
          </cell>
          <cell r="F1381">
            <v>43751.39</v>
          </cell>
        </row>
        <row r="1382">
          <cell r="A1382" t="str">
            <v>EndoVR Misc. Parts</v>
          </cell>
          <cell r="B1382" t="str">
            <v>Misc Parts</v>
          </cell>
          <cell r="C1382">
            <v>0</v>
          </cell>
          <cell r="D1382">
            <v>0</v>
          </cell>
          <cell r="E1382" t="str">
            <v>MISC. PARTS</v>
          </cell>
          <cell r="F1382" t="e">
            <v>#N/A</v>
          </cell>
        </row>
        <row r="1383">
          <cell r="A1383" t="str">
            <v>ISO-END</v>
          </cell>
          <cell r="B1383" t="str">
            <v>Installation &amp; System Orientation of EndoVR by a CAE Healthcare Technician</v>
          </cell>
          <cell r="C1383">
            <v>2625</v>
          </cell>
          <cell r="D1383">
            <v>0</v>
          </cell>
          <cell r="E1383" t="str">
            <v>INSTATES</v>
          </cell>
          <cell r="F1383">
            <v>2274.4299999999998</v>
          </cell>
        </row>
        <row r="1384">
          <cell r="A1384" t="str">
            <v>SHIP-ENDC</v>
          </cell>
          <cell r="B1384" t="str">
            <v>Canadian Shipping Charges for EndoVR</v>
          </cell>
          <cell r="C1384">
            <v>700</v>
          </cell>
          <cell r="D1384">
            <v>0</v>
          </cell>
          <cell r="E1384" t="str">
            <v>SHIP-001C</v>
          </cell>
          <cell r="F1384" t="e">
            <v>#N/A</v>
          </cell>
        </row>
        <row r="1385">
          <cell r="A1385" t="str">
            <v>SHIP-ENDD</v>
          </cell>
          <cell r="B1385" t="str">
            <v>Domestic Shipping Charges for EndoVR</v>
          </cell>
          <cell r="C1385">
            <v>495</v>
          </cell>
          <cell r="D1385">
            <v>0</v>
          </cell>
          <cell r="E1385" t="str">
            <v>SHIP-001D</v>
          </cell>
          <cell r="F1385" t="e">
            <v>#N/A</v>
          </cell>
        </row>
        <row r="1386">
          <cell r="A1386" t="str">
            <v>SHIP-ENDI</v>
          </cell>
          <cell r="B1386" t="str">
            <v>International Shipping Charges for EndoVR</v>
          </cell>
          <cell r="C1386">
            <v>1495</v>
          </cell>
          <cell r="D1386">
            <v>0</v>
          </cell>
          <cell r="E1386" t="str">
            <v>SHIP-001I</v>
          </cell>
          <cell r="F1386" t="e">
            <v>#N/A</v>
          </cell>
        </row>
        <row r="1387">
          <cell r="A1387" t="str">
            <v>SHIP-ENDM</v>
          </cell>
          <cell r="B1387" t="str">
            <v>Misc. Shipping Services for EndoVR products (includes packaging and shipping)</v>
          </cell>
          <cell r="C1387">
            <v>0</v>
          </cell>
          <cell r="D1387">
            <v>0</v>
          </cell>
          <cell r="E1387" t="str">
            <v>Shipping</v>
          </cell>
          <cell r="F1387" t="e">
            <v>#N/A</v>
          </cell>
        </row>
        <row r="1388">
          <cell r="A1388" t="str">
            <v>TRN-END01</v>
          </cell>
          <cell r="B1388" t="str">
            <v>EndoscopyVR On-Site Training - One Day</v>
          </cell>
          <cell r="C1388">
            <v>3995</v>
          </cell>
          <cell r="D1388">
            <v>0</v>
          </cell>
          <cell r="E1388" t="str">
            <v>TRN-051</v>
          </cell>
          <cell r="F1388">
            <v>3461.47</v>
          </cell>
        </row>
        <row r="1389">
          <cell r="A1389" t="str">
            <v>TRN-END02</v>
          </cell>
          <cell r="B1389" t="str">
            <v>EndoscopyVR On-Site Training - Two Days</v>
          </cell>
          <cell r="C1389">
            <v>5995</v>
          </cell>
          <cell r="D1389">
            <v>0</v>
          </cell>
          <cell r="E1389" t="str">
            <v>TRN-052</v>
          </cell>
          <cell r="F1389">
            <v>5194.37</v>
          </cell>
        </row>
        <row r="1390">
          <cell r="A1390" t="str">
            <v>WAR-END01</v>
          </cell>
          <cell r="B1390" t="str">
            <v>Single Year Value Assurance for EndoVR</v>
          </cell>
          <cell r="C1390">
            <v>5850</v>
          </cell>
          <cell r="D1390">
            <v>0</v>
          </cell>
          <cell r="E1390" t="str">
            <v>WAR-425</v>
          </cell>
          <cell r="F1390">
            <v>5068.7299999999996</v>
          </cell>
        </row>
        <row r="1391">
          <cell r="A1391" t="str">
            <v>WAR-END02</v>
          </cell>
          <cell r="B1391" t="str">
            <v>Multi-Year Value Assurance for EndoVR (Price Per Unit, Minimum 2 Years Required)</v>
          </cell>
          <cell r="C1391">
            <v>5558</v>
          </cell>
          <cell r="D1391">
            <v>0</v>
          </cell>
          <cell r="E1391" t="str">
            <v>WAR-430</v>
          </cell>
          <cell r="F1391">
            <v>4815.7299999999996</v>
          </cell>
        </row>
        <row r="1392">
          <cell r="A1392" t="str">
            <v>WAR-END03</v>
          </cell>
          <cell r="B1392" t="str">
            <v>Single Year Premier Assurance for EndoVR</v>
          </cell>
          <cell r="C1392">
            <v>9750</v>
          </cell>
          <cell r="D1392">
            <v>0</v>
          </cell>
          <cell r="E1392" t="str">
            <v>WAR-435</v>
          </cell>
          <cell r="F1392">
            <v>8447.89</v>
          </cell>
        </row>
        <row r="1393">
          <cell r="A1393" t="str">
            <v>WAR-END04</v>
          </cell>
          <cell r="B1393" t="str">
            <v>Multi-Year Premier Assurance for EndoVR (Price Per Unit, Minimum 2 Years Required)</v>
          </cell>
          <cell r="C1393">
            <v>9263</v>
          </cell>
          <cell r="D1393">
            <v>0</v>
          </cell>
          <cell r="E1393" t="str">
            <v>WAR-440</v>
          </cell>
          <cell r="F1393">
            <v>8025.93</v>
          </cell>
        </row>
        <row r="1394">
          <cell r="A1394" t="str">
            <v>WAR-END05</v>
          </cell>
          <cell r="B1394" t="str">
            <v>First Year Upgrade to Premier Assurance for EndoVR</v>
          </cell>
          <cell r="C1394">
            <v>3900</v>
          </cell>
          <cell r="D1394">
            <v>0</v>
          </cell>
          <cell r="E1394" t="str">
            <v>WAR-445</v>
          </cell>
          <cell r="F1394">
            <v>3379.16</v>
          </cell>
        </row>
        <row r="1395">
          <cell r="A1395" t="str">
            <v>WAR-END06</v>
          </cell>
          <cell r="B1395" t="str">
            <v>Single Year Premier Plus Assurance for EndoVR (Requires 3 or more Units)</v>
          </cell>
          <cell r="C1395">
            <v>8385</v>
          </cell>
          <cell r="D1395">
            <v>0</v>
          </cell>
          <cell r="E1395" t="str">
            <v>SWAR-019</v>
          </cell>
          <cell r="F1395">
            <v>7265.18</v>
          </cell>
        </row>
        <row r="1396">
          <cell r="A1396" t="str">
            <v>WAR-END07</v>
          </cell>
          <cell r="B1396" t="str">
            <v>Multi-Year Premier Plus Assurance for EndoVR (Price Per Unit, Requires 3 or more Units, Minimum 2 Years Required)</v>
          </cell>
          <cell r="C1396">
            <v>7966</v>
          </cell>
          <cell r="D1396">
            <v>0</v>
          </cell>
          <cell r="E1396" t="str">
            <v>SWAR-020</v>
          </cell>
          <cell r="F1396">
            <v>6902.14</v>
          </cell>
        </row>
        <row r="1397">
          <cell r="A1397" t="str">
            <v>WAR-END08</v>
          </cell>
          <cell r="B1397" t="str">
            <v>Phone Support Only for EndoVR</v>
          </cell>
          <cell r="C1397">
            <v>1500</v>
          </cell>
          <cell r="D1397">
            <v>0</v>
          </cell>
          <cell r="E1397" t="str">
            <v>PSO-ENDOVR</v>
          </cell>
          <cell r="F1397" t="e">
            <v>#N/A</v>
          </cell>
        </row>
        <row r="1398">
          <cell r="A1398" t="str">
            <v>ACC-ECS01</v>
          </cell>
          <cell r="B1398" t="str">
            <v>Yellow Air Hose with Fittings and Clamps</v>
          </cell>
          <cell r="C1398">
            <v>205</v>
          </cell>
          <cell r="D1398">
            <v>0</v>
          </cell>
          <cell r="E1398" t="str">
            <v>268K197200</v>
          </cell>
          <cell r="F1398">
            <v>177.62</v>
          </cell>
        </row>
        <row r="1399">
          <cell r="A1399" t="str">
            <v>ACC-ECS02</v>
          </cell>
          <cell r="B1399" t="str">
            <v>Gray C02 Hose w/Fittings &amp; Clamps</v>
          </cell>
          <cell r="C1399">
            <v>205</v>
          </cell>
          <cell r="D1399">
            <v>0</v>
          </cell>
          <cell r="E1399" t="str">
            <v>268K216900</v>
          </cell>
          <cell r="F1399">
            <v>177.62</v>
          </cell>
        </row>
        <row r="1400">
          <cell r="A1400" t="str">
            <v>ACC-ECS03</v>
          </cell>
          <cell r="B1400" t="str">
            <v>In-Room Portable Air Compressor - 120 VAC / 60 Hz</v>
          </cell>
          <cell r="C1400">
            <v>4872</v>
          </cell>
          <cell r="D1400">
            <v>0</v>
          </cell>
          <cell r="E1400" t="str">
            <v>147K119800</v>
          </cell>
          <cell r="F1400">
            <v>4221.34</v>
          </cell>
        </row>
        <row r="1401">
          <cell r="A1401" t="str">
            <v>ACC-ECS04</v>
          </cell>
          <cell r="B1401" t="str">
            <v>In-Room Portable Air Compressor - 220 VAC / 60 Hz</v>
          </cell>
          <cell r="C1401">
            <v>4872</v>
          </cell>
          <cell r="D1401">
            <v>0</v>
          </cell>
          <cell r="E1401" t="str">
            <v>147K119900</v>
          </cell>
          <cell r="F1401">
            <v>4221.34</v>
          </cell>
        </row>
        <row r="1402">
          <cell r="A1402" t="str">
            <v>ACC-ECS05</v>
          </cell>
          <cell r="B1402" t="str">
            <v>In-Room Portable Air Compressor - 220 VAC / 50 Hz</v>
          </cell>
          <cell r="C1402">
            <v>4872</v>
          </cell>
          <cell r="D1402">
            <v>0</v>
          </cell>
          <cell r="E1402" t="str">
            <v>147K214500</v>
          </cell>
          <cell r="F1402">
            <v>4221.34</v>
          </cell>
        </row>
        <row r="1403">
          <cell r="A1403" t="str">
            <v>ACC-ECS06</v>
          </cell>
          <cell r="B1403" t="str">
            <v>Laptop Computer Case w/Sleeve</v>
          </cell>
          <cell r="C1403">
            <v>426</v>
          </cell>
          <cell r="D1403">
            <v>0</v>
          </cell>
          <cell r="E1403" t="str">
            <v>147K177500</v>
          </cell>
          <cell r="F1403">
            <v>369.11</v>
          </cell>
        </row>
        <row r="1404">
          <cell r="A1404" t="str">
            <v>ACC-ECS07</v>
          </cell>
          <cell r="B1404" t="str">
            <v>Deluxe Soft-Sided Mannequin Carrying Case - Adult</v>
          </cell>
          <cell r="C1404">
            <v>1985</v>
          </cell>
          <cell r="D1404">
            <v>0</v>
          </cell>
          <cell r="E1404" t="str">
            <v>031K175100</v>
          </cell>
          <cell r="F1404">
            <v>1719.9</v>
          </cell>
        </row>
        <row r="1405">
          <cell r="A1405" t="str">
            <v>ACC-ECS08</v>
          </cell>
          <cell r="B1405" t="str">
            <v>Waveform Display</v>
          </cell>
          <cell r="C1405">
            <v>974</v>
          </cell>
          <cell r="D1405">
            <v>0</v>
          </cell>
          <cell r="E1405" t="str">
            <v>147K191600</v>
          </cell>
          <cell r="F1405">
            <v>843.92</v>
          </cell>
        </row>
        <row r="1406">
          <cell r="A1406" t="str">
            <v>ACC-ECS09</v>
          </cell>
          <cell r="B1406" t="str">
            <v>Hands-Free Kit - Zoll Universal</v>
          </cell>
          <cell r="C1406">
            <v>447</v>
          </cell>
          <cell r="D1406">
            <v>0</v>
          </cell>
          <cell r="E1406" t="str">
            <v>147K220200</v>
          </cell>
          <cell r="F1406">
            <v>387.3</v>
          </cell>
        </row>
        <row r="1407">
          <cell r="A1407" t="str">
            <v>ACC-ECS10</v>
          </cell>
          <cell r="B1407" t="str">
            <v>Hands-Free Kit - Physio Quick Combo</v>
          </cell>
          <cell r="C1407">
            <v>447</v>
          </cell>
          <cell r="D1407">
            <v>0</v>
          </cell>
          <cell r="E1407" t="str">
            <v>147K220300</v>
          </cell>
          <cell r="F1407">
            <v>387.3</v>
          </cell>
        </row>
        <row r="1408">
          <cell r="A1408" t="str">
            <v>ACC-ECS11</v>
          </cell>
          <cell r="B1408" t="str">
            <v>Hands-Free Kit - Phillips AED</v>
          </cell>
          <cell r="C1408">
            <v>447</v>
          </cell>
          <cell r="D1408">
            <v>0</v>
          </cell>
          <cell r="E1408" t="str">
            <v>147K220400</v>
          </cell>
          <cell r="F1408">
            <v>387.3</v>
          </cell>
        </row>
        <row r="1409">
          <cell r="A1409" t="str">
            <v>ACC-ECS12</v>
          </cell>
          <cell r="B1409" t="str">
            <v>Moulage Kit</v>
          </cell>
          <cell r="C1409">
            <v>1959</v>
          </cell>
          <cell r="D1409">
            <v>0</v>
          </cell>
          <cell r="E1409" t="str">
            <v>1479800093</v>
          </cell>
          <cell r="F1409">
            <v>1491.82</v>
          </cell>
        </row>
        <row r="1410">
          <cell r="A1410" t="str">
            <v>ACC-ECS13</v>
          </cell>
          <cell r="B1410" t="str">
            <v>Trauma/Disaster Casualty Kit Includes TDCK Unit, Moulage Kit, Trauma Fill Tank, Various Hoses and Cables (Can be used with the HPS, ECS and iStan)</v>
          </cell>
          <cell r="C1410">
            <v>19614</v>
          </cell>
          <cell r="D1410">
            <v>0</v>
          </cell>
          <cell r="E1410" t="str">
            <v>253K112100</v>
          </cell>
          <cell r="F1410" t="e">
            <v>#N/A</v>
          </cell>
        </row>
        <row r="1411">
          <cell r="A1411" t="str">
            <v>ACC-ECS14</v>
          </cell>
          <cell r="B1411" t="str">
            <v>Tool Kit</v>
          </cell>
          <cell r="C1411">
            <v>567</v>
          </cell>
          <cell r="D1411">
            <v>0</v>
          </cell>
          <cell r="E1411" t="str">
            <v>147K051300</v>
          </cell>
          <cell r="F1411">
            <v>491.28</v>
          </cell>
        </row>
        <row r="1412">
          <cell r="A1412" t="str">
            <v>ACC-ECS15</v>
          </cell>
          <cell r="B1412" t="str">
            <v>Touch-Pro Wireless Patient Monitor with Wall Mount</v>
          </cell>
          <cell r="C1412">
            <v>2800</v>
          </cell>
          <cell r="D1412">
            <v>0</v>
          </cell>
          <cell r="E1412" t="str">
            <v>253K532000</v>
          </cell>
          <cell r="F1412">
            <v>2426.06</v>
          </cell>
        </row>
        <row r="1413">
          <cell r="A1413" t="str">
            <v>ACC-ECS16</v>
          </cell>
          <cell r="B1413" t="str">
            <v>Additional Instructor's Laptop - Wireless</v>
          </cell>
          <cell r="C1413">
            <v>6127</v>
          </cell>
          <cell r="D1413">
            <v>0</v>
          </cell>
          <cell r="E1413" t="str">
            <v>253KK00051</v>
          </cell>
          <cell r="F1413">
            <v>5308.74</v>
          </cell>
        </row>
        <row r="1414">
          <cell r="A1414" t="str">
            <v>ACC-ECS17</v>
          </cell>
          <cell r="B1414" t="str">
            <v>ECS Ruggedized Tablet PC with Learning Modules</v>
          </cell>
          <cell r="C1414">
            <v>2340</v>
          </cell>
          <cell r="D1414">
            <v>0</v>
          </cell>
          <cell r="E1414" t="str">
            <v>147k370015</v>
          </cell>
          <cell r="F1414">
            <v>0</v>
          </cell>
        </row>
        <row r="1415">
          <cell r="A1415" t="str">
            <v>ACC-ECS18</v>
          </cell>
          <cell r="B1415" t="str">
            <v>ECS Ruggedized Tablet PC without Learning Modules</v>
          </cell>
          <cell r="C1415">
            <v>2340</v>
          </cell>
          <cell r="D1415">
            <v>0</v>
          </cell>
          <cell r="E1415" t="str">
            <v>147k370022</v>
          </cell>
          <cell r="F1415">
            <v>0</v>
          </cell>
        </row>
        <row r="1416">
          <cell r="A1416" t="str">
            <v>ACC-ECS19</v>
          </cell>
          <cell r="B1416" t="str">
            <v>Pharmacology Editor</v>
          </cell>
          <cell r="C1416">
            <v>1470</v>
          </cell>
          <cell r="D1416">
            <v>0</v>
          </cell>
          <cell r="E1416" t="str">
            <v>883K258000</v>
          </cell>
          <cell r="F1416">
            <v>1273.68</v>
          </cell>
        </row>
        <row r="1417">
          <cell r="A1417" t="str">
            <v>ACC-ECS20</v>
          </cell>
          <cell r="B1417" t="str">
            <v>ECS Additional Inventory Bag</v>
          </cell>
          <cell r="C1417">
            <v>1086</v>
          </cell>
          <cell r="D1417">
            <v>0</v>
          </cell>
          <cell r="E1417" t="str">
            <v>147K119700</v>
          </cell>
          <cell r="F1417">
            <v>0</v>
          </cell>
        </row>
        <row r="1418">
          <cell r="A1418" t="str">
            <v>ACC-ECS21</v>
          </cell>
          <cell r="B1418" t="str">
            <v>ECS Core Workbook (Set of 5)</v>
          </cell>
          <cell r="C1418">
            <v>370</v>
          </cell>
          <cell r="D1418">
            <v>0</v>
          </cell>
          <cell r="E1418" t="str">
            <v>253K217200</v>
          </cell>
          <cell r="F1418" t="e">
            <v>#N/A</v>
          </cell>
        </row>
        <row r="1419">
          <cell r="A1419" t="str">
            <v>ACC-ECS22</v>
          </cell>
          <cell r="B1419" t="str">
            <v>Parker Hardened Transport Case</v>
          </cell>
          <cell r="C1419">
            <v>1517</v>
          </cell>
          <cell r="D1419">
            <v>0</v>
          </cell>
          <cell r="E1419" t="str">
            <v>031KK00015</v>
          </cell>
          <cell r="F1419" t="e">
            <v>#N/A</v>
          </cell>
        </row>
        <row r="1420">
          <cell r="A1420" t="str">
            <v>ACC-ECS23</v>
          </cell>
          <cell r="B1420" t="str">
            <v>Wall Mount for Touch Pro Monitor</v>
          </cell>
          <cell r="C1420">
            <v>50</v>
          </cell>
          <cell r="D1420">
            <v>0</v>
          </cell>
          <cell r="E1420" t="str">
            <v>430KK00022</v>
          </cell>
          <cell r="F1420" t="e">
            <v>#N/A</v>
          </cell>
        </row>
        <row r="1421">
          <cell r="A1421" t="str">
            <v>ACC-ECS24</v>
          </cell>
          <cell r="B1421" t="str">
            <v>PCU for ECS</v>
          </cell>
          <cell r="C1421">
            <v>6968</v>
          </cell>
          <cell r="D1421">
            <v>0</v>
          </cell>
          <cell r="E1421" t="str">
            <v>253K210200</v>
          </cell>
          <cell r="F1421" t="e">
            <v>#N/A</v>
          </cell>
        </row>
        <row r="1422">
          <cell r="A1422" t="str">
            <v>ACC-ECS25</v>
          </cell>
          <cell r="B1422" t="str">
            <v>USE board for ECS</v>
          </cell>
          <cell r="C1422">
            <v>2496</v>
          </cell>
          <cell r="D1422">
            <v>0</v>
          </cell>
          <cell r="E1422" t="str">
            <v>253K211000</v>
          </cell>
          <cell r="F1422" t="e">
            <v>#N/A</v>
          </cell>
        </row>
        <row r="1423">
          <cell r="A1423" t="str">
            <v>ACC-ECS26</v>
          </cell>
          <cell r="B1423" t="str">
            <v>1 Bracket strap for router - ECS</v>
          </cell>
          <cell r="C1423">
            <v>4</v>
          </cell>
          <cell r="D1423">
            <v>0</v>
          </cell>
          <cell r="E1423" t="str">
            <v>016K210400</v>
          </cell>
          <cell r="F1423" t="e">
            <v>#N/A</v>
          </cell>
        </row>
        <row r="1424">
          <cell r="A1424" t="str">
            <v>ACC-ECS27</v>
          </cell>
          <cell r="B1424" t="str">
            <v>Router for ECS</v>
          </cell>
          <cell r="C1424">
            <v>57</v>
          </cell>
          <cell r="D1424">
            <v>0</v>
          </cell>
          <cell r="E1424" t="str">
            <v>101KK04012</v>
          </cell>
          <cell r="F1424" t="e">
            <v>#N/A</v>
          </cell>
        </row>
        <row r="1425">
          <cell r="A1425" t="str">
            <v>CON-ECS01</v>
          </cell>
          <cell r="B1425" t="str">
            <v>ECS Soft Computer Case</v>
          </cell>
          <cell r="C1425">
            <v>95.02</v>
          </cell>
          <cell r="D1425">
            <v>0</v>
          </cell>
          <cell r="E1425" t="str">
            <v>031kk00012</v>
          </cell>
          <cell r="F1425" t="e">
            <v>#N/A</v>
          </cell>
        </row>
        <row r="1426">
          <cell r="A1426" t="str">
            <v>CON-ECS02</v>
          </cell>
          <cell r="B1426" t="str">
            <v>ECS Lung Bladder</v>
          </cell>
          <cell r="C1426">
            <v>25.9</v>
          </cell>
          <cell r="D1426">
            <v>0</v>
          </cell>
          <cell r="E1426" t="str">
            <v>104K181200</v>
          </cell>
          <cell r="F1426" t="e">
            <v>#N/A</v>
          </cell>
        </row>
        <row r="1427">
          <cell r="A1427" t="str">
            <v>CON-ECS03</v>
          </cell>
          <cell r="B1427" t="str">
            <v>ECS Neck Skin</v>
          </cell>
          <cell r="C1427">
            <v>12</v>
          </cell>
          <cell r="D1427">
            <v>0</v>
          </cell>
          <cell r="E1427" t="str">
            <v>104KK00059</v>
          </cell>
          <cell r="F1427" t="e">
            <v>#N/A</v>
          </cell>
        </row>
        <row r="1428">
          <cell r="A1428" t="str">
            <v>CON-ECS04</v>
          </cell>
          <cell r="B1428" t="str">
            <v>ECS Fuses</v>
          </cell>
          <cell r="C1428">
            <v>13</v>
          </cell>
          <cell r="D1428">
            <v>0</v>
          </cell>
          <cell r="E1428" t="str">
            <v>147K166000</v>
          </cell>
          <cell r="F1428" t="e">
            <v>#N/A</v>
          </cell>
        </row>
        <row r="1429">
          <cell r="A1429" t="str">
            <v>CON-ECS06</v>
          </cell>
          <cell r="B1429" t="str">
            <v>ECS Chest Skin</v>
          </cell>
          <cell r="C1429">
            <v>1520</v>
          </cell>
          <cell r="D1429">
            <v>0</v>
          </cell>
          <cell r="E1429" t="str">
            <v>253K210500</v>
          </cell>
          <cell r="F1429" t="e">
            <v>#N/A</v>
          </cell>
        </row>
        <row r="1430">
          <cell r="A1430" t="str">
            <v>CRE-ECS</v>
          </cell>
          <cell r="B1430" t="str">
            <v>Credit from an ECS Product</v>
          </cell>
          <cell r="C1430">
            <v>0</v>
          </cell>
          <cell r="D1430">
            <v>0</v>
          </cell>
          <cell r="E1430" t="str">
            <v>CREDIT</v>
          </cell>
          <cell r="F1430" t="e">
            <v>#N/A</v>
          </cell>
        </row>
        <row r="1431">
          <cell r="A1431" t="str">
            <v>ECS-100</v>
          </cell>
          <cell r="B1431" t="str">
            <v>ECS Emergency Care Simulator Base Unit Includes: Full Body Instrumented Adult Mannequin, Muse Operating Software, Instructor's Laptop Workstation, Air Compressor, Touch-Pro Wireless Patient Monitor Computer, 6 Pre-Configured Patients, 14 Simulated Clinical Experiences, 4 SCE Development Licenses and First Year Full System Value Service Agreement Including One Year of Training for Life</v>
          </cell>
          <cell r="C1431">
            <v>45210</v>
          </cell>
          <cell r="D1431">
            <v>0</v>
          </cell>
          <cell r="E1431" t="str">
            <v>253K210000</v>
          </cell>
          <cell r="F1431">
            <v>34249.96</v>
          </cell>
        </row>
        <row r="1432">
          <cell r="A1432" t="str">
            <v>ECS-200</v>
          </cell>
          <cell r="B1432" t="str">
            <v>ECS Base Unit - 220v/50hZ - International Only - Includes: Full Body Instrumented Adult Mannequin, Muse Operating Software, Instructor's Laptop Workstation, Air Compressor, Touch-Pro Touch Screen Patient Monitor Computer, 6 Pre-Configured Patients, 14 Simulated Clinical Experiences, 4 SCE Development Licenses and First Year Full System Value Service Agreement Including One Year of Training for Life</v>
          </cell>
          <cell r="C1432">
            <v>45210</v>
          </cell>
          <cell r="D1432">
            <v>0</v>
          </cell>
          <cell r="E1432" t="str">
            <v>253K210001</v>
          </cell>
          <cell r="F1432" t="e">
            <v>#N/A</v>
          </cell>
        </row>
        <row r="1433">
          <cell r="A1433" t="str">
            <v>ECS Adult Misc. Parts</v>
          </cell>
          <cell r="B1433" t="str">
            <v>Misc Parts</v>
          </cell>
          <cell r="C1433">
            <v>0</v>
          </cell>
          <cell r="D1433">
            <v>0</v>
          </cell>
          <cell r="E1433" t="str">
            <v>MISC. PARTS</v>
          </cell>
          <cell r="F1433" t="e">
            <v>#N/A</v>
          </cell>
        </row>
        <row r="1434">
          <cell r="A1434" t="str">
            <v>EDU-011A</v>
          </cell>
          <cell r="B1434" t="str">
            <v>Tactical Medical Care Learning Application - ECS</v>
          </cell>
          <cell r="C1434">
            <v>8850</v>
          </cell>
          <cell r="D1434">
            <v>0</v>
          </cell>
          <cell r="E1434" t="str">
            <v>253K259500</v>
          </cell>
          <cell r="F1434">
            <v>7668.08</v>
          </cell>
        </row>
        <row r="1435">
          <cell r="A1435" t="str">
            <v>EDU-154</v>
          </cell>
          <cell r="B1435" t="str">
            <v>The Advanced Cardiac Life Support (ACLS) Learning Application for ECS Muse includes 10 Simulated Clinical Experiences based on the 2010 AHA Guidelines.</v>
          </cell>
          <cell r="C1435">
            <v>2950</v>
          </cell>
          <cell r="D1435">
            <v>0</v>
          </cell>
          <cell r="E1435" t="str">
            <v>253k192055</v>
          </cell>
          <cell r="F1435">
            <v>0</v>
          </cell>
        </row>
        <row r="1436">
          <cell r="A1436" t="str">
            <v>EDU-156</v>
          </cell>
          <cell r="B1436" t="str">
            <v>The Adult Nursing Learning Application for ECS Muse includes 20 Simulated Clinical Experiences</v>
          </cell>
          <cell r="C1436">
            <v>5900</v>
          </cell>
          <cell r="D1436">
            <v>0</v>
          </cell>
          <cell r="E1436" t="str">
            <v>253k257655</v>
          </cell>
          <cell r="F1436">
            <v>0</v>
          </cell>
        </row>
        <row r="1437">
          <cell r="A1437" t="str">
            <v>EDU-158</v>
          </cell>
          <cell r="B1437" t="str">
            <v>The Cardiopulmonary Critical Situations (CCS) Learning Application for ECS Muse includes 8 Simulated Clinical Experiences focused on Advanced Airway Management needs.</v>
          </cell>
          <cell r="C1437">
            <v>2360</v>
          </cell>
          <cell r="D1437">
            <v>0</v>
          </cell>
          <cell r="E1437" t="str">
            <v>253k192255</v>
          </cell>
          <cell r="F1437">
            <v>2044.82</v>
          </cell>
        </row>
        <row r="1438">
          <cell r="A1438" t="str">
            <v>EDU-160</v>
          </cell>
          <cell r="B1438" t="str">
            <v>The Disaster Medical Readiness (DMR) Learning Application for ECS Muse Includes 20 Simulated Clinical Experiences</v>
          </cell>
          <cell r="C1438">
            <v>5900</v>
          </cell>
          <cell r="D1438">
            <v>0</v>
          </cell>
          <cell r="E1438" t="str">
            <v>253k140155</v>
          </cell>
          <cell r="F1438">
            <v>0</v>
          </cell>
        </row>
        <row r="1439">
          <cell r="A1439" t="str">
            <v>EDU-162</v>
          </cell>
          <cell r="B1439" t="str">
            <v>The Emergency Medical Services (EMS) 1 Learning Application for ECS Muse includes 10 Simulated Clinical Experiences based on the US Department of Transportation Curriculum</v>
          </cell>
          <cell r="C1439">
            <v>2950</v>
          </cell>
          <cell r="D1439">
            <v>0</v>
          </cell>
          <cell r="E1439" t="str">
            <v>253k258705</v>
          </cell>
          <cell r="F1439">
            <v>0</v>
          </cell>
        </row>
        <row r="1440">
          <cell r="A1440" t="str">
            <v>EDU-165</v>
          </cell>
          <cell r="B1440" t="str">
            <v>The Emergency Medical Services (EMS) 2 Learning Application for ECS Muse includes 10 Simulated Clinical Experiences based on the US Department of Transportation Curriculum</v>
          </cell>
          <cell r="C1440">
            <v>2950</v>
          </cell>
          <cell r="D1440">
            <v>0</v>
          </cell>
          <cell r="E1440" t="str">
            <v>253K258715</v>
          </cell>
          <cell r="F1440">
            <v>0</v>
          </cell>
        </row>
        <row r="1441">
          <cell r="A1441" t="str">
            <v>EDU-168</v>
          </cell>
          <cell r="B1441" t="str">
            <v>The Emergency Medical Services (EMS) 3 Learning Application for ECS Muse includes 10 Simulated Clinical Experiences based on the US Department of Transportation Curriculum</v>
          </cell>
          <cell r="C1441">
            <v>2950</v>
          </cell>
          <cell r="D1441">
            <v>0</v>
          </cell>
          <cell r="E1441" t="str">
            <v>253k258725</v>
          </cell>
          <cell r="F1441">
            <v>0</v>
          </cell>
        </row>
        <row r="1442">
          <cell r="A1442" t="str">
            <v>EDU-171</v>
          </cell>
          <cell r="B1442" t="str">
            <v>The Emergency Medical Services (EMS) 4 Learning Application for ECS Muse includes 10 Simulated Clinical Experiences based on the US Department of Transportation Curriculum</v>
          </cell>
          <cell r="C1442">
            <v>2950</v>
          </cell>
          <cell r="D1442">
            <v>0</v>
          </cell>
          <cell r="E1442" t="str">
            <v>253k258735</v>
          </cell>
          <cell r="F1442">
            <v>0</v>
          </cell>
        </row>
        <row r="1443">
          <cell r="A1443" t="str">
            <v>EDU-177</v>
          </cell>
          <cell r="B1443" t="str">
            <v>The Emergency Medical Services (EMS) 6 Learning Application for ECS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443">
            <v>2950</v>
          </cell>
          <cell r="D1443">
            <v>0</v>
          </cell>
          <cell r="E1443" t="str">
            <v>253k258755</v>
          </cell>
          <cell r="F1443">
            <v>0</v>
          </cell>
        </row>
        <row r="1444">
          <cell r="A1444" t="str">
            <v>EDU-183</v>
          </cell>
          <cell r="B1444" t="str">
            <v>The Foundations in Nursing Practice Learning Application for ECS Muse includes 10 Simulated Clinical Experiences</v>
          </cell>
          <cell r="C1444">
            <v>2950</v>
          </cell>
          <cell r="D1444">
            <v>0</v>
          </cell>
          <cell r="E1444" t="str">
            <v>253K302055</v>
          </cell>
          <cell r="F1444">
            <v>0</v>
          </cell>
        </row>
        <row r="1445">
          <cell r="A1445" t="str">
            <v>EDU-209</v>
          </cell>
          <cell r="B1445" t="str">
            <v>The Patient-Centered Acute Care Training (PACT) Learning Application for ECS Muse includes 20 Simulated Clinical Experiences tracked directly to the competency-based PACT Curriculum. Developed in partnership with ESICM</v>
          </cell>
          <cell r="C1445">
            <v>9375</v>
          </cell>
          <cell r="D1445">
            <v>0</v>
          </cell>
          <cell r="E1445" t="str">
            <v>253k342055</v>
          </cell>
          <cell r="F1445">
            <v>0</v>
          </cell>
        </row>
        <row r="1446">
          <cell r="A1446" t="str">
            <v>EDU-217</v>
          </cell>
          <cell r="B1446" t="str">
            <v>The Perioperative Management Learning Application for ECS Muse includes 10 Surgical Patient Care Simulated Clinical Experiences and Developed in Partnership with Baystate Medical Center</v>
          </cell>
          <cell r="C1446">
            <v>2950</v>
          </cell>
          <cell r="D1446">
            <v>0</v>
          </cell>
          <cell r="E1446" t="str">
            <v>253k413055</v>
          </cell>
          <cell r="F1446">
            <v>0</v>
          </cell>
        </row>
        <row r="1447">
          <cell r="A1447" t="str">
            <v>EDU-219</v>
          </cell>
          <cell r="B1447" t="str">
            <v>The Program for Nursing Curriculum Integration (PNCI) for ECS Muse includes 100 Simulated Clinical Experiences (76 Adult, 16 Pediatric &amp; 8 Infant) with Consultation</v>
          </cell>
          <cell r="C1447">
            <v>24995</v>
          </cell>
          <cell r="D1447">
            <v>0</v>
          </cell>
          <cell r="E1447" t="str">
            <v>253K195055</v>
          </cell>
          <cell r="F1447">
            <v>0</v>
          </cell>
        </row>
        <row r="1448">
          <cell r="A1448" t="str">
            <v>EDU-228</v>
          </cell>
          <cell r="B1448" t="str">
            <v>The Respiratory Education Simulation Program (RESP) 1 Learning Application for ECS Muse Includes 10 Simulated Clinical Experiences and Developed in Partnership with American College of Chest Physicians</v>
          </cell>
          <cell r="C1448">
            <v>2950</v>
          </cell>
          <cell r="D1448">
            <v>0</v>
          </cell>
          <cell r="E1448" t="str">
            <v>253k312055</v>
          </cell>
          <cell r="F1448">
            <v>0</v>
          </cell>
        </row>
        <row r="1449">
          <cell r="A1449" t="str">
            <v>EDU-230</v>
          </cell>
          <cell r="B1449" t="str">
            <v>The Respiratory Education Simulation Program (RESP) 2 Learning Application for ECS Muse Includes 10 Simulated Clinical Experiences and Developed in Partnership with American College of Chest Physicians</v>
          </cell>
          <cell r="C1449">
            <v>2950</v>
          </cell>
          <cell r="D1449">
            <v>0</v>
          </cell>
          <cell r="E1449" t="str">
            <v>253k312015</v>
          </cell>
          <cell r="F1449">
            <v>0</v>
          </cell>
        </row>
        <row r="1450">
          <cell r="A1450" t="str">
            <v>EDU-234</v>
          </cell>
          <cell r="B1450" t="str">
            <v>The Respiratory Education Simulation Program (RESP) 3 Learning Application for ECS Muse Includes 10 Simulated Clinical Experiences and Developed in Partnership with American College of Chest Physicians</v>
          </cell>
          <cell r="C1450">
            <v>2950</v>
          </cell>
          <cell r="D1450">
            <v>0</v>
          </cell>
          <cell r="E1450" t="str">
            <v>253k312025</v>
          </cell>
          <cell r="F1450">
            <v>0</v>
          </cell>
        </row>
        <row r="1451">
          <cell r="A1451" t="str">
            <v>EDU-238</v>
          </cell>
          <cell r="B1451" t="str">
            <v>The Tactical Medical Care (TMC) Learning Application for ECS Muse Includes 30 Simulated Clinical Experiences for required skills of combat and civilian tactical medics and consistent with Tactical Combat Casualty Care (TC3)</v>
          </cell>
          <cell r="C1451">
            <v>8850</v>
          </cell>
          <cell r="D1451">
            <v>0</v>
          </cell>
          <cell r="E1451" t="str">
            <v>253k259555</v>
          </cell>
          <cell r="F1451">
            <v>7668.08</v>
          </cell>
        </row>
        <row r="1452">
          <cell r="A1452" t="str">
            <v>EDU-244</v>
          </cell>
          <cell r="B1452" t="str">
            <v>The Program for Nursing Curriculum Integration (PNCI) for ECS Muse includes 100 Simulated Clinical Experiences (76 Adult, 16 Pediatric &amp; 8 Infant) without Consultation</v>
          </cell>
          <cell r="C1452">
            <v>18995</v>
          </cell>
          <cell r="D1452">
            <v>0</v>
          </cell>
          <cell r="E1452" t="str">
            <v>253k195056</v>
          </cell>
          <cell r="F1452">
            <v>0</v>
          </cell>
        </row>
        <row r="1453">
          <cell r="A1453" t="str">
            <v>EDU-250</v>
          </cell>
          <cell r="B1453" t="str">
            <v>PNCI v5 Upgrade - Adult ECS</v>
          </cell>
          <cell r="C1453">
            <v>3500</v>
          </cell>
          <cell r="D1453">
            <v>0</v>
          </cell>
          <cell r="E1453" t="str">
            <v>253K195057</v>
          </cell>
          <cell r="F1453">
            <v>0</v>
          </cell>
        </row>
        <row r="1454">
          <cell r="A1454" t="str">
            <v>EDU-257</v>
          </cell>
          <cell r="B1454" t="str">
            <v>Adult Nursing v5 Upgrade - Adult ECS</v>
          </cell>
          <cell r="C1454">
            <v>809</v>
          </cell>
          <cell r="D1454">
            <v>0</v>
          </cell>
          <cell r="E1454" t="str">
            <v>253K257656</v>
          </cell>
          <cell r="F1454">
            <v>0</v>
          </cell>
        </row>
        <row r="1455">
          <cell r="A1455" t="str">
            <v>EDU-262</v>
          </cell>
          <cell r="B1455" t="str">
            <v>Foundations of Nursing v5 Upgrade - ECS Adult</v>
          </cell>
          <cell r="C1455">
            <v>347</v>
          </cell>
          <cell r="D1455">
            <v>0</v>
          </cell>
          <cell r="E1455" t="str">
            <v>253K302056</v>
          </cell>
          <cell r="F1455">
            <v>0</v>
          </cell>
        </row>
        <row r="1456">
          <cell r="A1456" t="str">
            <v>EDU-266</v>
          </cell>
          <cell r="B1456" t="str">
            <v>Advanced Life Support European Resuscitation Council Standards Learning Application - ECS</v>
          </cell>
          <cell r="C1456">
            <v>2950</v>
          </cell>
          <cell r="D1456">
            <v>0</v>
          </cell>
          <cell r="E1456" t="str">
            <v>253K210801</v>
          </cell>
          <cell r="F1456">
            <v>0</v>
          </cell>
        </row>
        <row r="1457">
          <cell r="A1457" t="str">
            <v>EDU-270</v>
          </cell>
          <cell r="B1457" t="str">
            <v>The Rapid Assessment and Intervention Learning Application for ECS Muse Includes 10 Simulated Clinical Experiences Developed in Partnership with CHART</v>
          </cell>
          <cell r="C1457">
            <v>2950</v>
          </cell>
          <cell r="D1457">
            <v>0</v>
          </cell>
          <cell r="E1457" t="str">
            <v>253K417000</v>
          </cell>
          <cell r="F1457">
            <v>0</v>
          </cell>
        </row>
        <row r="1458">
          <cell r="A1458" t="str">
            <v>ISO-ECS</v>
          </cell>
          <cell r="B1458" t="str">
            <v>Installation &amp; System Orientation of ECS Adult by a CAE Healthcare Technician</v>
          </cell>
          <cell r="C1458">
            <v>2625</v>
          </cell>
          <cell r="D1458">
            <v>0</v>
          </cell>
          <cell r="E1458" t="str">
            <v>ISO</v>
          </cell>
          <cell r="F1458">
            <v>2274.4299999999998</v>
          </cell>
        </row>
        <row r="1459">
          <cell r="A1459" t="str">
            <v>MUS-001</v>
          </cell>
          <cell r="B1459" t="str">
            <v>ECS Muse Software Upgrade with Learning Modules. Includes a replacement MacBook computer, Muse Software License, replacement of currently owned Learning Modules with the Muse version and six (6) SCE Development Licenses.</v>
          </cell>
          <cell r="C1459">
            <v>8000</v>
          </cell>
          <cell r="D1459">
            <v>0</v>
          </cell>
          <cell r="E1459" t="str">
            <v>147K370001</v>
          </cell>
          <cell r="F1459">
            <v>6931.6</v>
          </cell>
        </row>
        <row r="1460">
          <cell r="A1460" t="str">
            <v>MUS-001A</v>
          </cell>
          <cell r="B1460" t="str">
            <v>ECS Muse Software Upgrade without Learning Applications. Includes a replacement MacBook computer, Muse Software License, and six (6) SCE Development Licenses.</v>
          </cell>
          <cell r="C1460">
            <v>6000</v>
          </cell>
          <cell r="D1460">
            <v>0</v>
          </cell>
          <cell r="E1460" t="str">
            <v>147k370006</v>
          </cell>
          <cell r="F1460">
            <v>5198.7</v>
          </cell>
        </row>
        <row r="1461">
          <cell r="A1461" t="str">
            <v>MUS-055</v>
          </cell>
          <cell r="B1461" t="str">
            <v>ECS Muse SCE Development License for Customers without Patient Simulators - OEM Only</v>
          </cell>
          <cell r="C1461">
            <v>10000</v>
          </cell>
          <cell r="D1461">
            <v>0</v>
          </cell>
          <cell r="E1461" t="str">
            <v>881k210106</v>
          </cell>
          <cell r="F1461" t="e">
            <v>#N/A</v>
          </cell>
        </row>
        <row r="1462">
          <cell r="A1462" t="str">
            <v>MUS-065</v>
          </cell>
          <cell r="B1462" t="str">
            <v>Additional ECS Muse SCE Development License for Customers without Patient Simulators - OEM Only</v>
          </cell>
          <cell r="C1462">
            <v>1250</v>
          </cell>
          <cell r="D1462">
            <v>0</v>
          </cell>
          <cell r="E1462" t="str">
            <v>881k290000</v>
          </cell>
          <cell r="F1462" t="e">
            <v>#N/A</v>
          </cell>
        </row>
        <row r="1463">
          <cell r="A1463" t="str">
            <v>MUS-200</v>
          </cell>
          <cell r="B1463" t="str">
            <v>ECS Muse 2.0 Update with Learning Modules</v>
          </cell>
          <cell r="C1463">
            <v>575</v>
          </cell>
          <cell r="D1463">
            <v>0</v>
          </cell>
          <cell r="E1463" t="str">
            <v>147k370025</v>
          </cell>
          <cell r="F1463">
            <v>0</v>
          </cell>
        </row>
        <row r="1464">
          <cell r="A1464" t="str">
            <v>MUS-200A</v>
          </cell>
          <cell r="B1464" t="str">
            <v>ECS Muse 2.0 Update without Learning Modules</v>
          </cell>
          <cell r="C1464">
            <v>575</v>
          </cell>
          <cell r="D1464">
            <v>0</v>
          </cell>
          <cell r="E1464" t="str">
            <v>147k370033</v>
          </cell>
          <cell r="F1464" t="e">
            <v>#N/A</v>
          </cell>
        </row>
        <row r="1465">
          <cell r="A1465" t="str">
            <v>Patient Simulator Trade In Offer (for ECS Adult)</v>
          </cell>
          <cell r="B1465" t="str">
            <v>Patient Simulator Trade In Offer</v>
          </cell>
          <cell r="C1465">
            <v>-6000</v>
          </cell>
          <cell r="D1465">
            <v>0</v>
          </cell>
          <cell r="E1465" t="str">
            <v>Patient Simulator Trade In Offer</v>
          </cell>
          <cell r="F1465" t="e">
            <v>#N/A</v>
          </cell>
        </row>
        <row r="1466">
          <cell r="A1466" t="str">
            <v>PMA-ECS01</v>
          </cell>
          <cell r="B1466" t="str">
            <v>On-Site Preventative Maintenance Service on ECS Adult: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1466">
            <v>0</v>
          </cell>
          <cell r="D1466">
            <v>0</v>
          </cell>
          <cell r="E1466" t="str">
            <v>PMA-003</v>
          </cell>
          <cell r="F1466" t="e">
            <v>#N/A</v>
          </cell>
        </row>
        <row r="1467">
          <cell r="A1467" t="str">
            <v>PMA-ECS02</v>
          </cell>
          <cell r="B1467" t="str">
            <v>In-House Preventative Maintenance Service on ECS Adult: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1467">
            <v>0</v>
          </cell>
          <cell r="D1467">
            <v>0</v>
          </cell>
          <cell r="E1467" t="str">
            <v>PMA-003</v>
          </cell>
          <cell r="F1467" t="e">
            <v>#N/A</v>
          </cell>
        </row>
        <row r="1468">
          <cell r="A1468" t="str">
            <v>PROMO-ECS01</v>
          </cell>
          <cell r="B1468" t="str">
            <v>ECS Limited Promotional Discount</v>
          </cell>
          <cell r="C1468">
            <v>-11710</v>
          </cell>
          <cell r="D1468">
            <v>0</v>
          </cell>
          <cell r="E1468" t="str">
            <v>ECS Promotion</v>
          </cell>
          <cell r="F1468" t="e">
            <v>#N/A</v>
          </cell>
        </row>
        <row r="1469">
          <cell r="A1469" t="str">
            <v>PROMO-ECS02</v>
          </cell>
          <cell r="B1469" t="str">
            <v>ECS Adult Muse Upgrade Promotion from HPS6 software to Muse software including purchased Learning Applications. Customer's simulator must be under active service agreement.</v>
          </cell>
          <cell r="C1469">
            <v>-4000</v>
          </cell>
          <cell r="D1469">
            <v>0</v>
          </cell>
          <cell r="E1469" t="str">
            <v>Muse Promotion</v>
          </cell>
          <cell r="F1469" t="e">
            <v>#N/A</v>
          </cell>
        </row>
        <row r="1470">
          <cell r="A1470" t="str">
            <v>PROMO-ECS03</v>
          </cell>
          <cell r="B1470" t="str">
            <v>ECS Adult Muse Upgrade Promotion from HPS6 software to Muse software (without Learning Applications). Customer's simulator must be under active service agreement.</v>
          </cell>
          <cell r="C1470">
            <v>-2000</v>
          </cell>
          <cell r="D1470">
            <v>0</v>
          </cell>
          <cell r="E1470" t="str">
            <v>Muse Promotion</v>
          </cell>
          <cell r="F1470" t="e">
            <v>#N/A</v>
          </cell>
        </row>
        <row r="1471">
          <cell r="A1471" t="str">
            <v>SFW-015</v>
          </cell>
          <cell r="B1471" t="str">
            <v>Additional Software License for Tactical Medical Care Learning Application - ECS</v>
          </cell>
          <cell r="C1471">
            <v>975</v>
          </cell>
          <cell r="D1471">
            <v>0</v>
          </cell>
          <cell r="E1471" t="str">
            <v>SFW-015</v>
          </cell>
          <cell r="F1471">
            <v>0</v>
          </cell>
        </row>
        <row r="1472">
          <cell r="A1472" t="str">
            <v>SFW-119</v>
          </cell>
          <cell r="B1472" t="str">
            <v>ECS Muse SCE Development License</v>
          </cell>
          <cell r="C1472">
            <v>500</v>
          </cell>
          <cell r="D1472">
            <v>0</v>
          </cell>
          <cell r="E1472" t="str">
            <v>881k210001</v>
          </cell>
          <cell r="F1472">
            <v>433.23</v>
          </cell>
        </row>
        <row r="1473">
          <cell r="A1473" t="str">
            <v>SFW-153</v>
          </cell>
          <cell r="B1473" t="str">
            <v>Additional Software License for The Advanced Cardiac Life Support (ACLS) Learning Application for ECS Muse includes 10 Simulated Clinical Experiences based on the 2010 AHA Guidelines.</v>
          </cell>
          <cell r="C1473">
            <v>325</v>
          </cell>
          <cell r="D1473">
            <v>0</v>
          </cell>
          <cell r="E1473" t="str">
            <v>881k192055</v>
          </cell>
          <cell r="F1473">
            <v>0</v>
          </cell>
        </row>
        <row r="1474">
          <cell r="A1474" t="str">
            <v>SFW-155</v>
          </cell>
          <cell r="B1474" t="str">
            <v>Additional Software License for The Adult Nursing Learning Application for ECS Muse includes 20 Simulated Clinical Experiences</v>
          </cell>
          <cell r="C1474">
            <v>650</v>
          </cell>
          <cell r="D1474">
            <v>0</v>
          </cell>
          <cell r="E1474" t="str">
            <v>881k257655</v>
          </cell>
          <cell r="F1474">
            <v>0</v>
          </cell>
        </row>
        <row r="1475">
          <cell r="A1475" t="str">
            <v>SFW-157</v>
          </cell>
          <cell r="B1475" t="str">
            <v>Additional Software License for The Cardiopulmonary Critical Situations (CCS) Learning Application for ECS Muse includes 8 Simulated Clinical Experiences focused on Advanced Airway Management needs.</v>
          </cell>
          <cell r="C1475">
            <v>260</v>
          </cell>
          <cell r="D1475">
            <v>0</v>
          </cell>
          <cell r="E1475" t="str">
            <v>881k192255</v>
          </cell>
          <cell r="F1475">
            <v>0</v>
          </cell>
        </row>
        <row r="1476">
          <cell r="A1476" t="str">
            <v>SFW-159</v>
          </cell>
          <cell r="B1476" t="str">
            <v>Additional Software License for The Disaster Medical Readiness (DMR) Learning Application for ECS Muse Includes 20 Simulated Clinical Experiences</v>
          </cell>
          <cell r="C1476">
            <v>650</v>
          </cell>
          <cell r="D1476">
            <v>0</v>
          </cell>
          <cell r="E1476" t="str">
            <v>881k140155</v>
          </cell>
          <cell r="F1476">
            <v>0</v>
          </cell>
        </row>
        <row r="1477">
          <cell r="A1477" t="str">
            <v>SFW-161</v>
          </cell>
          <cell r="B1477" t="str">
            <v>Additional Software License for The Emergency Medical Services (EMS) 1 Learning Application for ECS Muse includes 10 Simulated Clinical Experiences based on the US Department of Transportation Curriculum</v>
          </cell>
          <cell r="C1477">
            <v>325</v>
          </cell>
          <cell r="D1477">
            <v>0</v>
          </cell>
          <cell r="E1477" t="str">
            <v>881k258705</v>
          </cell>
          <cell r="F1477">
            <v>0</v>
          </cell>
        </row>
        <row r="1478">
          <cell r="A1478" t="str">
            <v>SFW-164</v>
          </cell>
          <cell r="B1478" t="str">
            <v>Additional Software License for The Emergency Medical Services (EMS) 2 Learning Application for ECS Muse includes 10 Simulated Clinical Experiences based on the US Department of Transportation Curriculum</v>
          </cell>
          <cell r="C1478">
            <v>325</v>
          </cell>
          <cell r="D1478">
            <v>0</v>
          </cell>
          <cell r="E1478" t="str">
            <v>881k258715</v>
          </cell>
          <cell r="F1478">
            <v>0</v>
          </cell>
        </row>
        <row r="1479">
          <cell r="A1479" t="str">
            <v>SFW-167</v>
          </cell>
          <cell r="B1479" t="str">
            <v>Additional Software License for The Emergency Medical Services (EMS) 3 Learning Application for ECS Muse includes 10 Simulated Clinical Experiences based on the US Department of Transportation Curriculum</v>
          </cell>
          <cell r="C1479">
            <v>325</v>
          </cell>
          <cell r="D1479">
            <v>0</v>
          </cell>
          <cell r="E1479" t="str">
            <v>881k258725</v>
          </cell>
          <cell r="F1479">
            <v>0</v>
          </cell>
        </row>
        <row r="1480">
          <cell r="A1480" t="str">
            <v>SFW-170</v>
          </cell>
          <cell r="B1480" t="str">
            <v>Additional Software License for The Emergency Medical Services (EMS) 4 Learning Application for ECS Muse includes 10 Simulated Clinical Experiences based on the US Department of Transportation Curriculum</v>
          </cell>
          <cell r="C1480">
            <v>325</v>
          </cell>
          <cell r="D1480">
            <v>0</v>
          </cell>
          <cell r="E1480" t="str">
            <v>881k258735</v>
          </cell>
          <cell r="F1480">
            <v>0</v>
          </cell>
        </row>
        <row r="1481">
          <cell r="A1481" t="str">
            <v>SFW-176</v>
          </cell>
          <cell r="B1481" t="str">
            <v>Additional Software License for The Emergency Medical Services (EMS) 6 Learning Application for iStan Muse includes 10 Simulated Clinical Experiences with Supplemental Files (Diagnostic Reports, Diagnostic Images and Movies, Lab Results, and LearningSpace Case Evaluation Files) and Developed with Advanced Life Support Institute, WakeMed Simulation Center, and Fox Valley Technical College.</v>
          </cell>
          <cell r="C1481">
            <v>325</v>
          </cell>
          <cell r="D1481">
            <v>0</v>
          </cell>
          <cell r="E1481" t="str">
            <v>881k258755</v>
          </cell>
          <cell r="F1481">
            <v>0</v>
          </cell>
        </row>
        <row r="1482">
          <cell r="A1482" t="str">
            <v>SFW-182</v>
          </cell>
          <cell r="B1482" t="str">
            <v>Additional Software License for The Foundations in Nursing Practice Learning Application for ECS Muse includes 10 Simulated Clinical Experiences</v>
          </cell>
          <cell r="C1482">
            <v>325</v>
          </cell>
          <cell r="D1482">
            <v>0</v>
          </cell>
          <cell r="E1482" t="str">
            <v>881k302055</v>
          </cell>
          <cell r="F1482">
            <v>0</v>
          </cell>
        </row>
        <row r="1483">
          <cell r="A1483" t="str">
            <v>SFW-208</v>
          </cell>
          <cell r="B1483" t="str">
            <v>Additional Software License for The Patient-Centered Acute Care Training (PACT) Learning Application for ECS Muse includes 20 Simulated Clinical Experiences tracked directly to the competency-based PACT Curriculum. Developed in partnership with ESICM</v>
          </cell>
          <cell r="C1483">
            <v>1031</v>
          </cell>
          <cell r="D1483">
            <v>0</v>
          </cell>
          <cell r="E1483" t="str">
            <v>881k342055</v>
          </cell>
          <cell r="F1483">
            <v>0</v>
          </cell>
        </row>
        <row r="1484">
          <cell r="A1484" t="str">
            <v>SFW-216</v>
          </cell>
          <cell r="B1484" t="str">
            <v>Additional Software License for The Perioperative Management Learning Application for ECS Muse includes 10 Surgical Patient Care Simulated Clinical Experiences and Developed in Partnership with Baystate Medical Center</v>
          </cell>
          <cell r="C1484">
            <v>325</v>
          </cell>
          <cell r="D1484">
            <v>0</v>
          </cell>
          <cell r="E1484" t="str">
            <v>881k413055</v>
          </cell>
          <cell r="F1484">
            <v>0</v>
          </cell>
        </row>
        <row r="1485">
          <cell r="A1485" t="str">
            <v>SFW-218</v>
          </cell>
          <cell r="B1485" t="str">
            <v>Additional Software License for The Program for Nursing Curriculum Integration (PNCI) for ECS (Muse) includes 100 Simulated Clinical Experiences (76 Adult, 16 Pediatric &amp; 8 Infant)</v>
          </cell>
          <cell r="C1485">
            <v>2090</v>
          </cell>
          <cell r="D1485">
            <v>0</v>
          </cell>
          <cell r="E1485" t="str">
            <v>253k195065</v>
          </cell>
          <cell r="F1485">
            <v>0</v>
          </cell>
        </row>
        <row r="1486">
          <cell r="A1486" t="str">
            <v>SFW-227</v>
          </cell>
          <cell r="B1486" t="str">
            <v>Additional Software License for The Respiratory Education Simulation Program (RESP) 1 Learning Application for ECS Muse Includes 10 Simulated Clinical Experiences and Developed in Partnership with American College of Chest Physicians</v>
          </cell>
          <cell r="C1486">
            <v>325</v>
          </cell>
          <cell r="D1486">
            <v>0</v>
          </cell>
          <cell r="E1486" t="str">
            <v>881k312055</v>
          </cell>
          <cell r="F1486">
            <v>0</v>
          </cell>
        </row>
        <row r="1487">
          <cell r="A1487" t="str">
            <v>SFW-229</v>
          </cell>
          <cell r="B1487" t="str">
            <v>Additional Software License for The Respiratory Education Simulation Program (RESP) 2 Learning Application for ECS Muse Includes 10 Simulated Clinical Experiences and Developed in Partnership with American College of Chest Physicians</v>
          </cell>
          <cell r="C1487">
            <v>325</v>
          </cell>
          <cell r="D1487">
            <v>0</v>
          </cell>
          <cell r="E1487" t="str">
            <v>881k312015</v>
          </cell>
          <cell r="F1487">
            <v>0</v>
          </cell>
        </row>
        <row r="1488">
          <cell r="A1488" t="str">
            <v>SFW-233</v>
          </cell>
          <cell r="B1488" t="str">
            <v>Additional Software License for The Respiratory Education Simulation Program (RESP) 3 Learning Application for ECS Muse Includes 10 Simulated Clinical Experiences and Developed in Partnership with American College of Chest Physicians</v>
          </cell>
          <cell r="C1488">
            <v>325</v>
          </cell>
          <cell r="D1488">
            <v>0</v>
          </cell>
          <cell r="E1488" t="str">
            <v>881k312025</v>
          </cell>
          <cell r="F1488">
            <v>0</v>
          </cell>
        </row>
        <row r="1489">
          <cell r="A1489" t="str">
            <v>SFW-237</v>
          </cell>
          <cell r="B1489" t="str">
            <v>Additional Software License for The Tactical Medical Care (TMC) Learning Application for ECS Muse Includes 30 Simulated Clinical Experiences for required skills of combat and civilian tactical medics and consistent with Tactical Combat Casualty Care (TC3)</v>
          </cell>
          <cell r="C1489">
            <v>975</v>
          </cell>
          <cell r="D1489">
            <v>0</v>
          </cell>
          <cell r="E1489" t="str">
            <v>881k259555</v>
          </cell>
          <cell r="F1489">
            <v>0</v>
          </cell>
        </row>
        <row r="1490">
          <cell r="A1490" t="str">
            <v>SFW-250</v>
          </cell>
          <cell r="B1490" t="str">
            <v>PNCI v5 Upgrade Additional Software License - ECS Adult</v>
          </cell>
          <cell r="C1490">
            <v>1000</v>
          </cell>
          <cell r="D1490">
            <v>0</v>
          </cell>
          <cell r="E1490" t="str">
            <v>253K195066</v>
          </cell>
          <cell r="F1490">
            <v>0</v>
          </cell>
        </row>
        <row r="1491">
          <cell r="A1491" t="str">
            <v>SFW-257</v>
          </cell>
          <cell r="B1491" t="str">
            <v>Adult Nursing v5 Upgrade Additional Software License - Adult ECS</v>
          </cell>
          <cell r="C1491">
            <v>221</v>
          </cell>
          <cell r="D1491">
            <v>0</v>
          </cell>
          <cell r="E1491" t="str">
            <v>881K257656</v>
          </cell>
          <cell r="F1491">
            <v>0</v>
          </cell>
        </row>
        <row r="1492">
          <cell r="A1492" t="str">
            <v>SFW-262</v>
          </cell>
          <cell r="B1492" t="str">
            <v>Foundations of Nursing v5 Upgrade Additional Software License - Adult ECS</v>
          </cell>
          <cell r="C1492">
            <v>95</v>
          </cell>
          <cell r="D1492">
            <v>0</v>
          </cell>
          <cell r="E1492" t="str">
            <v>881K302056</v>
          </cell>
          <cell r="F1492">
            <v>0</v>
          </cell>
        </row>
        <row r="1493">
          <cell r="A1493" t="str">
            <v>SFW-266</v>
          </cell>
          <cell r="B1493" t="str">
            <v>Additional Software License for Advanced Life Support European Resuscitation Council Standards Learning Application - ECS</v>
          </cell>
          <cell r="C1493">
            <v>325</v>
          </cell>
          <cell r="D1493">
            <v>0</v>
          </cell>
          <cell r="E1493" t="str">
            <v>881K210801</v>
          </cell>
          <cell r="F1493">
            <v>0</v>
          </cell>
        </row>
        <row r="1494">
          <cell r="A1494" t="str">
            <v>SFW-270</v>
          </cell>
          <cell r="B1494" t="str">
            <v>Additional Software License for The Rapid Assessment and Intervention Learning Application for ECS Muse Includes 10 Simulated Clinical Experiences Developed in Partnership with CHART</v>
          </cell>
          <cell r="C1494">
            <v>325</v>
          </cell>
          <cell r="D1494">
            <v>0</v>
          </cell>
          <cell r="E1494" t="str">
            <v>881K417000</v>
          </cell>
          <cell r="F1494">
            <v>0</v>
          </cell>
        </row>
        <row r="1495">
          <cell r="A1495" t="str">
            <v>SFW-281</v>
          </cell>
          <cell r="B1495" t="str">
            <v>ECS Muse 2.0 SCE Development License</v>
          </cell>
          <cell r="C1495">
            <v>500</v>
          </cell>
          <cell r="D1495">
            <v>0</v>
          </cell>
          <cell r="E1495" t="str">
            <v>881k210106</v>
          </cell>
          <cell r="F1495">
            <v>0</v>
          </cell>
        </row>
        <row r="1496">
          <cell r="A1496" t="str">
            <v>SHIP-ECSC</v>
          </cell>
          <cell r="B1496" t="str">
            <v>Canadian Shipping Charges for ECS Adult</v>
          </cell>
          <cell r="C1496">
            <v>700</v>
          </cell>
          <cell r="D1496">
            <v>0</v>
          </cell>
          <cell r="E1496" t="str">
            <v>SHIP-001C</v>
          </cell>
          <cell r="F1496" t="e">
            <v>#N/A</v>
          </cell>
        </row>
        <row r="1497">
          <cell r="A1497" t="str">
            <v>SHIP-ECSD</v>
          </cell>
          <cell r="B1497" t="str">
            <v>Domestic Shipping Charges for ECS Adult</v>
          </cell>
          <cell r="C1497">
            <v>495</v>
          </cell>
          <cell r="D1497">
            <v>0</v>
          </cell>
          <cell r="E1497" t="str">
            <v>SHIP-001D</v>
          </cell>
          <cell r="F1497" t="e">
            <v>#N/A</v>
          </cell>
        </row>
        <row r="1498">
          <cell r="A1498" t="str">
            <v>SHIP-ECSI</v>
          </cell>
          <cell r="B1498" t="str">
            <v>International Shipping Charges for ECS Adult</v>
          </cell>
          <cell r="C1498">
            <v>1495</v>
          </cell>
          <cell r="D1498">
            <v>0</v>
          </cell>
          <cell r="E1498" t="str">
            <v>SHIP-001I</v>
          </cell>
          <cell r="F1498" t="e">
            <v>#N/A</v>
          </cell>
        </row>
        <row r="1499">
          <cell r="A1499" t="str">
            <v>SHIP-ECSM</v>
          </cell>
          <cell r="B1499" t="str">
            <v>Misc. Shipping Services for ECS Adult products (includes packaging and shipping)</v>
          </cell>
          <cell r="C1499">
            <v>0</v>
          </cell>
          <cell r="D1499">
            <v>0</v>
          </cell>
          <cell r="E1499" t="str">
            <v>Shipping</v>
          </cell>
          <cell r="F1499" t="e">
            <v>#N/A</v>
          </cell>
        </row>
        <row r="1500">
          <cell r="A1500" t="str">
            <v>SimMan Trade In Discount (for ECS Adult)</v>
          </cell>
          <cell r="B1500" t="str">
            <v>Trade in Discount for SimMan Patient Simulator</v>
          </cell>
          <cell r="C1500">
            <v>-5000</v>
          </cell>
          <cell r="D1500">
            <v>0</v>
          </cell>
          <cell r="E1500" t="str">
            <v>SimMan Trade In Discount</v>
          </cell>
          <cell r="F1500" t="e">
            <v>#N/A</v>
          </cell>
        </row>
        <row r="1501">
          <cell r="A1501" t="str">
            <v>TRN-ECS01</v>
          </cell>
          <cell r="B1501" t="str">
            <v>ECS Core Education Course for ECS Adult - Two Days at CAE Healthcare</v>
          </cell>
          <cell r="C1501">
            <v>495</v>
          </cell>
          <cell r="D1501">
            <v>0</v>
          </cell>
          <cell r="E1501" t="str">
            <v>TRN-005</v>
          </cell>
          <cell r="F1501">
            <v>428.89</v>
          </cell>
        </row>
        <row r="1502">
          <cell r="A1502" t="str">
            <v>TRN-ECS02</v>
          </cell>
          <cell r="B1502" t="str">
            <v>ECS Simulation in Practice Education Course for ECS Adult - Two Days at CAE Healthcare</v>
          </cell>
          <cell r="C1502">
            <v>495</v>
          </cell>
          <cell r="D1502">
            <v>0</v>
          </cell>
          <cell r="E1502" t="str">
            <v>TRN-006</v>
          </cell>
          <cell r="F1502">
            <v>428.89</v>
          </cell>
        </row>
        <row r="1503">
          <cell r="A1503" t="str">
            <v>TRN-ECS03</v>
          </cell>
          <cell r="B1503" t="str">
            <v>ECS Core On-Site Education Course for ECS Adult - Two Days (Up to 10 Attendees)</v>
          </cell>
          <cell r="C1503">
            <v>5995</v>
          </cell>
          <cell r="D1503">
            <v>0</v>
          </cell>
          <cell r="E1503" t="str">
            <v>TRN-007</v>
          </cell>
          <cell r="F1503">
            <v>5194.37</v>
          </cell>
        </row>
        <row r="1504">
          <cell r="A1504" t="str">
            <v>TRN-ECS04</v>
          </cell>
          <cell r="B1504" t="str">
            <v>ECS Simulation in Practice On-Site Education Course for ECS Adult - Two Days (UP to 10 Attendees)</v>
          </cell>
          <cell r="C1504">
            <v>5995</v>
          </cell>
          <cell r="D1504">
            <v>0</v>
          </cell>
          <cell r="E1504" t="str">
            <v>TRN-008</v>
          </cell>
          <cell r="F1504">
            <v>5194.37</v>
          </cell>
        </row>
        <row r="1505">
          <cell r="A1505" t="str">
            <v>TRN-ECS05</v>
          </cell>
          <cell r="B1505" t="str">
            <v>Additional Day of On-Site Training for ECS Adult (One Product)</v>
          </cell>
          <cell r="C1505">
            <v>2995</v>
          </cell>
          <cell r="D1505">
            <v>0</v>
          </cell>
          <cell r="E1505" t="str">
            <v>TRN-022</v>
          </cell>
          <cell r="F1505">
            <v>2595.02</v>
          </cell>
        </row>
        <row r="1506">
          <cell r="A1506" t="str">
            <v>TRN-ECS06</v>
          </cell>
          <cell r="B1506" t="str">
            <v>Essentials of Simulation for ECS Adult - Two Days at CAE Healthcare</v>
          </cell>
          <cell r="C1506">
            <v>495</v>
          </cell>
          <cell r="D1506">
            <v>0</v>
          </cell>
          <cell r="E1506" t="str">
            <v>TRN-039</v>
          </cell>
          <cell r="F1506">
            <v>428.89</v>
          </cell>
        </row>
        <row r="1507">
          <cell r="A1507" t="str">
            <v>TRN-ECS07</v>
          </cell>
          <cell r="B1507" t="str">
            <v>ECS Core On-Site Education Course for ECS Adult - Physician Instructor (Up to 10 Attendees)</v>
          </cell>
          <cell r="C1507">
            <v>8995</v>
          </cell>
          <cell r="D1507">
            <v>0</v>
          </cell>
          <cell r="E1507" t="str">
            <v>TRN-107</v>
          </cell>
          <cell r="F1507">
            <v>7793.7177499999998</v>
          </cell>
        </row>
        <row r="1508">
          <cell r="A1508" t="str">
            <v>TRN-ECS08</v>
          </cell>
          <cell r="B1508" t="str">
            <v>ECS Simulation in Practice On-Site Education Course for ECS Adult - Physician Instructor (Up to 10 Attendees)</v>
          </cell>
          <cell r="C1508">
            <v>8995</v>
          </cell>
          <cell r="D1508">
            <v>0</v>
          </cell>
          <cell r="E1508" t="str">
            <v>TRN-108</v>
          </cell>
          <cell r="F1508">
            <v>7793.7177499999998</v>
          </cell>
        </row>
        <row r="1509">
          <cell r="A1509" t="str">
            <v>TRN-ECS09</v>
          </cell>
          <cell r="B1509" t="str">
            <v>Simulation Technologies Course - ECS (for ECS Adult)</v>
          </cell>
          <cell r="C1509">
            <v>2500</v>
          </cell>
          <cell r="D1509">
            <v>0</v>
          </cell>
          <cell r="E1509" t="str">
            <v>TRN-112</v>
          </cell>
          <cell r="F1509">
            <v>2166.13</v>
          </cell>
        </row>
        <row r="1510">
          <cell r="A1510" t="str">
            <v>TRN-ECS10</v>
          </cell>
          <cell r="B1510" t="str">
            <v>Customized Training Course for ECS Adult</v>
          </cell>
          <cell r="C1510">
            <v>0</v>
          </cell>
          <cell r="D1510">
            <v>0</v>
          </cell>
          <cell r="E1510" t="str">
            <v>TRN-999</v>
          </cell>
          <cell r="F1510" t="e">
            <v>#N/A</v>
          </cell>
        </row>
        <row r="1511">
          <cell r="A1511" t="str">
            <v>TRN-ECS11</v>
          </cell>
          <cell r="B1511" t="str">
            <v>ECS One Day Onsite Training for ECS Adult</v>
          </cell>
          <cell r="C1511">
            <v>3995</v>
          </cell>
          <cell r="D1511">
            <v>0</v>
          </cell>
          <cell r="E1511" t="str">
            <v>TRN-041</v>
          </cell>
          <cell r="F1511">
            <v>0</v>
          </cell>
        </row>
        <row r="1512">
          <cell r="A1512" t="str">
            <v>WAR-ECS01</v>
          </cell>
          <cell r="B1512" t="str">
            <v>Single Year Trauma/Disaster Casualty Kit (TDCK) Value Assurance</v>
          </cell>
          <cell r="C1512">
            <v>2153</v>
          </cell>
          <cell r="D1512">
            <v>0</v>
          </cell>
          <cell r="E1512" t="str">
            <v>EQW-040</v>
          </cell>
          <cell r="F1512">
            <v>1865.47</v>
          </cell>
        </row>
        <row r="1513">
          <cell r="A1513" t="str">
            <v>WAR-ECS02</v>
          </cell>
          <cell r="B1513" t="str">
            <v>Multi-Year Trauma/Disaster Casualty Kit (TDCK) Value Assurance (Price Per Unit, Minimum 2 Years Required)</v>
          </cell>
          <cell r="C1513">
            <v>2055</v>
          </cell>
          <cell r="D1513">
            <v>0</v>
          </cell>
          <cell r="E1513" t="str">
            <v>EQW-052</v>
          </cell>
          <cell r="F1513">
            <v>1780.55</v>
          </cell>
        </row>
        <row r="1514">
          <cell r="A1514" t="str">
            <v>WAR-ECS03</v>
          </cell>
          <cell r="B1514" t="str">
            <v>Single Year Premier Plus Site Assurance for ECS Adult (Requires 3 or more Units)</v>
          </cell>
          <cell r="C1514">
            <v>5954</v>
          </cell>
          <cell r="D1514">
            <v>0</v>
          </cell>
          <cell r="E1514" t="str">
            <v>SWAR-003</v>
          </cell>
          <cell r="F1514">
            <v>5158.84</v>
          </cell>
        </row>
        <row r="1515">
          <cell r="A1515" t="str">
            <v>WAR-ECS04</v>
          </cell>
          <cell r="B1515" t="str">
            <v>Multi-Year Premier Plus Site Assurance for ECS Adult (Price Per Unit, Requires 3 or more Units, Minimum 2 Years Required)</v>
          </cell>
          <cell r="C1515">
            <v>5663</v>
          </cell>
          <cell r="D1515">
            <v>0</v>
          </cell>
          <cell r="E1515" t="str">
            <v>SWAR-004</v>
          </cell>
          <cell r="F1515">
            <v>4906.71</v>
          </cell>
        </row>
        <row r="1516">
          <cell r="A1516" t="str">
            <v>WAR-ECS05</v>
          </cell>
          <cell r="B1516" t="str">
            <v>Single Year Value Assurance for ECS Adult</v>
          </cell>
          <cell r="C1516">
            <v>4872</v>
          </cell>
          <cell r="D1516">
            <v>0</v>
          </cell>
          <cell r="E1516" t="str">
            <v>WAR-040</v>
          </cell>
          <cell r="F1516">
            <v>4221.34</v>
          </cell>
        </row>
        <row r="1517">
          <cell r="A1517" t="str">
            <v>WAR-ECS06</v>
          </cell>
          <cell r="B1517" t="str">
            <v>Multi-Year Value Assurance for ECS Adult (Price Per Unit, Minimum 2 Years Required)</v>
          </cell>
          <cell r="C1517">
            <v>4641</v>
          </cell>
          <cell r="D1517">
            <v>0</v>
          </cell>
          <cell r="E1517" t="str">
            <v>WAR-045</v>
          </cell>
          <cell r="F1517">
            <v>4021.19</v>
          </cell>
        </row>
        <row r="1518">
          <cell r="A1518" t="str">
            <v>WAR-ECS07</v>
          </cell>
          <cell r="B1518" t="str">
            <v>Single Year Premier Assurance for ECS Adult</v>
          </cell>
          <cell r="C1518">
            <v>7035</v>
          </cell>
          <cell r="D1518">
            <v>0</v>
          </cell>
          <cell r="E1518" t="str">
            <v>WAR-050</v>
          </cell>
          <cell r="F1518">
            <v>6095.48</v>
          </cell>
        </row>
        <row r="1519">
          <cell r="A1519" t="str">
            <v>WAR-ECS08</v>
          </cell>
          <cell r="B1519" t="str">
            <v>Multi-Year Premier Assurance for ECS Adult (Price Per Unit, Minimum 2 Years Required)</v>
          </cell>
          <cell r="C1519">
            <v>6684</v>
          </cell>
          <cell r="D1519">
            <v>0</v>
          </cell>
          <cell r="E1519" t="str">
            <v>WAR-055</v>
          </cell>
          <cell r="F1519">
            <v>5791.35</v>
          </cell>
        </row>
        <row r="1520">
          <cell r="A1520" t="str">
            <v>WAR-ECS09</v>
          </cell>
          <cell r="B1520" t="str">
            <v>First Year Upgrade to Premier Assurance for ECS Adult</v>
          </cell>
          <cell r="C1520">
            <v>2163</v>
          </cell>
          <cell r="D1520">
            <v>0</v>
          </cell>
          <cell r="E1520" t="str">
            <v>WAR-060</v>
          </cell>
          <cell r="F1520">
            <v>1874.13</v>
          </cell>
        </row>
        <row r="1521">
          <cell r="A1521" t="str">
            <v>WAR-ECS10</v>
          </cell>
          <cell r="B1521" t="str">
            <v>Phone Support Only for ECS Adult</v>
          </cell>
          <cell r="C1521">
            <v>1500</v>
          </cell>
          <cell r="D1521">
            <v>0</v>
          </cell>
          <cell r="E1521" t="str">
            <v>PSO-ECS</v>
          </cell>
          <cell r="F1521" t="e">
            <v>#N/A</v>
          </cell>
        </row>
        <row r="1522">
          <cell r="A1522" t="str">
            <v>ACC-CAT01</v>
          </cell>
          <cell r="B1522" t="str">
            <v>CathLabVR System - Shipping Restraint Assembly</v>
          </cell>
          <cell r="C1522">
            <v>320</v>
          </cell>
          <cell r="D1522">
            <v>0</v>
          </cell>
          <cell r="E1522" t="str">
            <v>04405011019R002</v>
          </cell>
          <cell r="F1522">
            <v>277.26</v>
          </cell>
        </row>
        <row r="1523">
          <cell r="A1523" t="str">
            <v>ACC-CAT02</v>
          </cell>
          <cell r="B1523" t="str">
            <v>CathLabVR System - EV Generic Cardio Vascular Tool Kit</v>
          </cell>
          <cell r="C1523">
            <v>2500</v>
          </cell>
          <cell r="D1523">
            <v>0</v>
          </cell>
          <cell r="E1523" t="str">
            <v>04405011045R001</v>
          </cell>
          <cell r="F1523">
            <v>2166.13</v>
          </cell>
        </row>
        <row r="1524">
          <cell r="A1524" t="str">
            <v>ACC-CAT03</v>
          </cell>
          <cell r="B1524" t="str">
            <v>CathLabVR System - EV Generic CRM Tool Kit</v>
          </cell>
          <cell r="C1524">
            <v>1900</v>
          </cell>
          <cell r="D1524">
            <v>0</v>
          </cell>
          <cell r="E1524" t="str">
            <v>04405011044R001</v>
          </cell>
          <cell r="F1524">
            <v>1646.26</v>
          </cell>
        </row>
        <row r="1525">
          <cell r="A1525" t="str">
            <v>ACC-CAT04</v>
          </cell>
          <cell r="B1525" t="str">
            <v>CathLabVR System - EV3.0 Device Power Supply</v>
          </cell>
          <cell r="C1525">
            <v>250</v>
          </cell>
          <cell r="D1525">
            <v>0</v>
          </cell>
          <cell r="E1525" t="str">
            <v>04405521005R001</v>
          </cell>
          <cell r="F1525">
            <v>216.61</v>
          </cell>
        </row>
        <row r="1526">
          <cell r="A1526" t="str">
            <v>ACC-CAT06</v>
          </cell>
          <cell r="B1526" t="str">
            <v>CathLabVR System - Dual Foot Pedal, EV2.2/EV3.0</v>
          </cell>
          <cell r="C1526">
            <v>225</v>
          </cell>
          <cell r="D1526">
            <v>0</v>
          </cell>
          <cell r="E1526" t="str">
            <v>100924R001</v>
          </cell>
          <cell r="F1526">
            <v>1039.74</v>
          </cell>
        </row>
        <row r="1527">
          <cell r="A1527" t="str">
            <v>ACC-CAT07</v>
          </cell>
          <cell r="B1527" t="str">
            <v>CathLabVR System - Packing Box, EV3.0</v>
          </cell>
          <cell r="C1527">
            <v>1200</v>
          </cell>
          <cell r="D1527">
            <v>0</v>
          </cell>
          <cell r="E1527" t="str">
            <v>100957R001</v>
          </cell>
          <cell r="F1527">
            <v>246.94</v>
          </cell>
        </row>
        <row r="1528">
          <cell r="A1528" t="str">
            <v>ACC-CAT08</v>
          </cell>
          <cell r="B1528" t="str">
            <v>CathLabVR System - Venogram Balloon Kit, EV3.0</v>
          </cell>
          <cell r="C1528">
            <v>285</v>
          </cell>
          <cell r="D1528">
            <v>0</v>
          </cell>
          <cell r="E1528" t="str">
            <v>100946R001</v>
          </cell>
          <cell r="F1528">
            <v>281.60000000000002</v>
          </cell>
        </row>
        <row r="1529">
          <cell r="A1529" t="str">
            <v>ACC-CAT09</v>
          </cell>
          <cell r="B1529" t="str">
            <v>CathLabVR System - Vascular Contrast Kit, EV3.0</v>
          </cell>
          <cell r="C1529">
            <v>325</v>
          </cell>
          <cell r="D1529">
            <v>0</v>
          </cell>
          <cell r="E1529" t="str">
            <v>100828R000</v>
          </cell>
          <cell r="F1529" t="e">
            <v>#N/A</v>
          </cell>
        </row>
        <row r="1530">
          <cell r="A1530" t="str">
            <v>ACC-CATM01</v>
          </cell>
          <cell r="B1530" t="str">
            <v>Medtronic Cart Add-on Package</v>
          </cell>
          <cell r="C1530">
            <v>9500</v>
          </cell>
          <cell r="D1530">
            <v>0</v>
          </cell>
          <cell r="E1530">
            <v>0</v>
          </cell>
          <cell r="F1530" t="e">
            <v>#N/A</v>
          </cell>
        </row>
        <row r="1531">
          <cell r="A1531" t="str">
            <v>ACC-CATM02</v>
          </cell>
          <cell r="B1531" t="str">
            <v>Medtronic CRDM Initial tools Kit, EV3.0:</v>
          </cell>
          <cell r="C1531">
            <v>4995</v>
          </cell>
          <cell r="D1531">
            <v>0</v>
          </cell>
          <cell r="E1531">
            <v>0</v>
          </cell>
          <cell r="F1531" t="e">
            <v>#N/A</v>
          </cell>
        </row>
        <row r="1532">
          <cell r="A1532" t="str">
            <v>ACC-CATM03</v>
          </cell>
          <cell r="B1532" t="str">
            <v>Medtronic Joystick</v>
          </cell>
          <cell r="C1532">
            <v>750</v>
          </cell>
          <cell r="D1532">
            <v>0</v>
          </cell>
          <cell r="E1532" t="str">
            <v>100369R002</v>
          </cell>
          <cell r="F1532" t="e">
            <v>#N/A</v>
          </cell>
        </row>
        <row r="1533">
          <cell r="A1533" t="str">
            <v>CAT-001</v>
          </cell>
          <cell r="B1533" t="str">
            <v>CathLabVR System Includes: Basic Percutaneous Coronary Interventions (PCI) Software Module, CathLabVR TAV Software Module, Advanced PTCA Software Module Endovascular, Carotid Software Module Endovascular, CRM Software Module Endovascular, EV Generic CRM Toolkit (included w/ CRM SW Module), EV Generic Cardiovascular Toolkit, Computer, 2 20" Flat Panel Monitors, Cart and First Year Full System Value Service Agreement</v>
          </cell>
          <cell r="C1533">
            <v>95000</v>
          </cell>
          <cell r="D1533">
            <v>0</v>
          </cell>
          <cell r="E1533" t="str">
            <v>11007R005</v>
          </cell>
          <cell r="F1533">
            <v>82741.64</v>
          </cell>
        </row>
        <row r="1534">
          <cell r="A1534" t="str">
            <v>CAT-500</v>
          </cell>
          <cell r="B1534" t="str">
            <v>CathLabVR TAV Software Module (Old System Upgrade)</v>
          </cell>
          <cell r="C1534">
            <v>11900</v>
          </cell>
          <cell r="D1534">
            <v>0</v>
          </cell>
          <cell r="E1534" t="str">
            <v>14104R001</v>
          </cell>
          <cell r="F1534">
            <v>10310.76</v>
          </cell>
        </row>
        <row r="1535">
          <cell r="A1535" t="str">
            <v>CAT-501</v>
          </cell>
          <cell r="B1535" t="str">
            <v>CathLabVR Advanced PTCA Endovascular Software Module (Old System Upgrade)</v>
          </cell>
          <cell r="C1535">
            <v>11900</v>
          </cell>
          <cell r="D1535">
            <v>0</v>
          </cell>
          <cell r="E1535" t="str">
            <v>100644R000</v>
          </cell>
          <cell r="F1535">
            <v>10310.76</v>
          </cell>
        </row>
        <row r="1536">
          <cell r="A1536" t="str">
            <v>CAT-502</v>
          </cell>
          <cell r="B1536" t="str">
            <v>CathLabVR Cartoid Software Module (Old System Upgrade)</v>
          </cell>
          <cell r="C1536">
            <v>11900</v>
          </cell>
          <cell r="D1536">
            <v>0</v>
          </cell>
          <cell r="E1536" t="str">
            <v>100645R000</v>
          </cell>
          <cell r="F1536">
            <v>10310.76</v>
          </cell>
        </row>
        <row r="1537">
          <cell r="A1537" t="str">
            <v>CAT-503</v>
          </cell>
          <cell r="B1537" t="str">
            <v>CathLabVR CRM Endovascular Software Module (Old System Upgrade)</v>
          </cell>
          <cell r="C1537">
            <v>11900</v>
          </cell>
          <cell r="D1537">
            <v>0</v>
          </cell>
          <cell r="E1537" t="str">
            <v>100618R000</v>
          </cell>
          <cell r="F1537">
            <v>10310.76</v>
          </cell>
        </row>
        <row r="1538">
          <cell r="A1538" t="str">
            <v>CathLab VR Misc. Parts</v>
          </cell>
          <cell r="B1538" t="str">
            <v>Misc Parts</v>
          </cell>
          <cell r="C1538">
            <v>0</v>
          </cell>
          <cell r="D1538">
            <v>0</v>
          </cell>
          <cell r="E1538" t="str">
            <v>MISC. PARTS</v>
          </cell>
          <cell r="F1538" t="e">
            <v>#N/A</v>
          </cell>
        </row>
        <row r="1539">
          <cell r="A1539" t="str">
            <v>CAT-M001</v>
          </cell>
          <cell r="B1539" t="str">
            <v>Medtronic CathLabVR System Includes: Basic Percutaneous Coronary Interventions (PCI) Software Module, CathLabVR TAV Software Module, Advanced PTCA Software Module Endovascular, Carotid Software Module Endovascular, CRM Software Module Endovascular, EV Generic CRM Toolkit (included w/ CRM SW Module), EV Generic Cardiovascular Toolkit, Computer, 2 20" Flat Panel Monitors, and First Year Full System Value Service Agreement</v>
          </cell>
          <cell r="C1539">
            <v>89000</v>
          </cell>
          <cell r="D1539">
            <v>0</v>
          </cell>
          <cell r="E1539">
            <v>0</v>
          </cell>
          <cell r="F1539" t="e">
            <v>#N/A</v>
          </cell>
        </row>
        <row r="1540">
          <cell r="A1540" t="str">
            <v>CAT-M002</v>
          </cell>
          <cell r="B1540" t="str">
            <v>Medtronic CathLabVR System Includes: Basic Percutaneous Coronary Interventions (PCI) Software Module, CathLabVR TAV Software Module, Advanced PTCA Software Module Endovascular, Carotid Software Module Endovascular, CRM Software Module Endovascular, EV Generic CRM Toolkit (included w/ CRM SW Module), EV Generic Cardiovascular Toolkit, Computer, 2 20" Flat Panel Monitors, Cart and First Year Full System Value Service Agreement</v>
          </cell>
          <cell r="C1540">
            <v>95000</v>
          </cell>
          <cell r="D1540">
            <v>0</v>
          </cell>
          <cell r="E1540">
            <v>0</v>
          </cell>
          <cell r="F1540" t="e">
            <v>#N/A</v>
          </cell>
        </row>
        <row r="1541">
          <cell r="A1541" t="str">
            <v>CRE-CAT</v>
          </cell>
          <cell r="B1541" t="str">
            <v>Credit from a CathLab VR Product</v>
          </cell>
          <cell r="C1541">
            <v>0</v>
          </cell>
          <cell r="D1541">
            <v>0</v>
          </cell>
          <cell r="E1541" t="str">
            <v>CREDIT</v>
          </cell>
          <cell r="F1541" t="e">
            <v>#N/A</v>
          </cell>
        </row>
        <row r="1542">
          <cell r="A1542" t="str">
            <v>ISO-CAT01</v>
          </cell>
          <cell r="B1542" t="str">
            <v>Installation &amp; System Orientation of CathLabVR by a CAE Healthcare Technician</v>
          </cell>
          <cell r="C1542">
            <v>2625</v>
          </cell>
          <cell r="D1542">
            <v>0</v>
          </cell>
          <cell r="E1542" t="str">
            <v>ISO</v>
          </cell>
          <cell r="F1542">
            <v>2274.4299999999998</v>
          </cell>
        </row>
        <row r="1543">
          <cell r="A1543" t="str">
            <v>ISO-CAT02</v>
          </cell>
          <cell r="B1543" t="str">
            <v>Additional System Installation of CathLabVR (if done at the same time as the first system installation)</v>
          </cell>
          <cell r="C1543">
            <v>1000</v>
          </cell>
          <cell r="D1543">
            <v>0</v>
          </cell>
          <cell r="E1543" t="str">
            <v>INSTADDSYS</v>
          </cell>
          <cell r="F1543">
            <v>866.45</v>
          </cell>
        </row>
        <row r="1544">
          <cell r="A1544" t="str">
            <v>Med-001</v>
          </cell>
          <cell r="B1544" t="str">
            <v>Medtronic Red Light Relay</v>
          </cell>
          <cell r="C1544">
            <v>300</v>
          </cell>
          <cell r="D1544">
            <v>0</v>
          </cell>
          <cell r="E1544" t="str">
            <v>253K402000</v>
          </cell>
          <cell r="F1544" t="e">
            <v>#N/A</v>
          </cell>
        </row>
        <row r="1545">
          <cell r="A1545" t="str">
            <v>SHIP-CATC</v>
          </cell>
          <cell r="B1545" t="str">
            <v>Canadian Shipping Charges for CathLabVR</v>
          </cell>
          <cell r="C1545">
            <v>700</v>
          </cell>
          <cell r="D1545">
            <v>0</v>
          </cell>
          <cell r="E1545" t="str">
            <v>SHIP-001C</v>
          </cell>
          <cell r="F1545" t="e">
            <v>#N/A</v>
          </cell>
        </row>
        <row r="1546">
          <cell r="A1546" t="str">
            <v>SHIP-CATD</v>
          </cell>
          <cell r="B1546" t="str">
            <v>Domestic Shipping Charges for CathLabVR</v>
          </cell>
          <cell r="C1546">
            <v>495</v>
          </cell>
          <cell r="D1546">
            <v>0</v>
          </cell>
          <cell r="E1546" t="str">
            <v>SHIP-001D</v>
          </cell>
          <cell r="F1546" t="e">
            <v>#N/A</v>
          </cell>
        </row>
        <row r="1547">
          <cell r="A1547" t="str">
            <v>SHIP-CATI</v>
          </cell>
          <cell r="B1547" t="str">
            <v>International Shipping Charges for CathLabVR</v>
          </cell>
          <cell r="C1547">
            <v>1495</v>
          </cell>
          <cell r="D1547">
            <v>0</v>
          </cell>
          <cell r="E1547" t="str">
            <v>SHIP-001I</v>
          </cell>
          <cell r="F1547" t="e">
            <v>#N/A</v>
          </cell>
        </row>
        <row r="1548">
          <cell r="A1548" t="str">
            <v>SHIP-CATM</v>
          </cell>
          <cell r="B1548" t="str">
            <v>Misc. Shipping Services for CathLab VR products (includes packaging and shipping)</v>
          </cell>
          <cell r="C1548">
            <v>0</v>
          </cell>
          <cell r="D1548">
            <v>0</v>
          </cell>
          <cell r="E1548" t="str">
            <v>Shipping</v>
          </cell>
          <cell r="F1548" t="e">
            <v>#N/A</v>
          </cell>
        </row>
        <row r="1549">
          <cell r="A1549" t="str">
            <v>TRN-CAT01</v>
          </cell>
          <cell r="B1549" t="str">
            <v>CathLabVR On-site Training - One Day</v>
          </cell>
          <cell r="C1549">
            <v>3995</v>
          </cell>
          <cell r="D1549">
            <v>0</v>
          </cell>
          <cell r="E1549" t="str">
            <v>TRN-053</v>
          </cell>
          <cell r="F1549">
            <v>3461.47</v>
          </cell>
        </row>
        <row r="1550">
          <cell r="A1550" t="str">
            <v>TRN-CAT02</v>
          </cell>
          <cell r="B1550" t="str">
            <v>CathLabVR On-site Training - Two Day</v>
          </cell>
          <cell r="C1550">
            <v>5995</v>
          </cell>
          <cell r="D1550">
            <v>0</v>
          </cell>
          <cell r="E1550" t="str">
            <v>TRN-054</v>
          </cell>
          <cell r="F1550">
            <v>5194.37</v>
          </cell>
        </row>
        <row r="1551">
          <cell r="A1551" t="str">
            <v>WAR-CAT01</v>
          </cell>
          <cell r="B1551" t="str">
            <v>Single Year Value Assurance for CathLabVR</v>
          </cell>
          <cell r="C1551">
            <v>8550</v>
          </cell>
          <cell r="D1551">
            <v>0</v>
          </cell>
          <cell r="E1551" t="str">
            <v>WAR-350</v>
          </cell>
          <cell r="F1551">
            <v>7408.15</v>
          </cell>
        </row>
        <row r="1552">
          <cell r="A1552" t="str">
            <v>WAR-CAT02</v>
          </cell>
          <cell r="B1552" t="str">
            <v>Multi-Year Value Assurance for CathLabVR (Price Per Unit, Minimum 2 Years Required)</v>
          </cell>
          <cell r="C1552">
            <v>8123</v>
          </cell>
          <cell r="D1552">
            <v>0</v>
          </cell>
          <cell r="E1552" t="str">
            <v>WAR-355</v>
          </cell>
          <cell r="F1552">
            <v>7038.17</v>
          </cell>
        </row>
        <row r="1553">
          <cell r="A1553" t="str">
            <v>WAR-CAT03</v>
          </cell>
          <cell r="B1553" t="str">
            <v>Single Year Premier Assurance for CathLabVR</v>
          </cell>
          <cell r="C1553">
            <v>14250</v>
          </cell>
          <cell r="D1553">
            <v>0</v>
          </cell>
          <cell r="E1553" t="str">
            <v>WAR-360</v>
          </cell>
          <cell r="F1553">
            <v>12346.91</v>
          </cell>
        </row>
        <row r="1554">
          <cell r="A1554" t="str">
            <v>WAR-CAT04</v>
          </cell>
          <cell r="B1554" t="str">
            <v>Multi-Year Premier Assurance for CathLabVR (Price Per Unit, Minimum 2 Years Required)</v>
          </cell>
          <cell r="C1554">
            <v>13538</v>
          </cell>
          <cell r="D1554">
            <v>0</v>
          </cell>
          <cell r="E1554" t="str">
            <v>WAR-365</v>
          </cell>
          <cell r="F1554">
            <v>11730</v>
          </cell>
        </row>
        <row r="1555">
          <cell r="A1555" t="str">
            <v>WAR-CAT05</v>
          </cell>
          <cell r="B1555" t="str">
            <v>First Year Upgrade to Premier Assurance for CathLabVR</v>
          </cell>
          <cell r="C1555">
            <v>5700</v>
          </cell>
          <cell r="D1555">
            <v>0</v>
          </cell>
          <cell r="E1555" t="str">
            <v>WAR-370</v>
          </cell>
          <cell r="F1555">
            <v>4938.7700000000004</v>
          </cell>
        </row>
        <row r="1556">
          <cell r="A1556" t="str">
            <v>WAR-CAT06</v>
          </cell>
          <cell r="B1556" t="str">
            <v>Single Year Premier Plus Assurance for CathLabVR (Requires 3 or more Units)</v>
          </cell>
          <cell r="C1556">
            <v>12255</v>
          </cell>
          <cell r="D1556">
            <v>0</v>
          </cell>
          <cell r="E1556" t="str">
            <v>SWAR-013</v>
          </cell>
          <cell r="F1556">
            <v>10618.34</v>
          </cell>
        </row>
        <row r="1557">
          <cell r="A1557" t="str">
            <v>WAR-CAT07</v>
          </cell>
          <cell r="B1557" t="str">
            <v>Multi-Year Premier Plus Assurance for CathLabVR (Price Per Unit, Requires 3 or more Units, Minimum 2 Years Required)</v>
          </cell>
          <cell r="C1557">
            <v>11642</v>
          </cell>
          <cell r="D1557">
            <v>0</v>
          </cell>
          <cell r="E1557" t="str">
            <v>SWAR-014</v>
          </cell>
          <cell r="F1557">
            <v>10087.209999999999</v>
          </cell>
        </row>
        <row r="1558">
          <cell r="A1558" t="str">
            <v>WAR-CAT08</v>
          </cell>
          <cell r="B1558" t="str">
            <v>Phone Support Only for CathLabVR</v>
          </cell>
          <cell r="C1558">
            <v>1500</v>
          </cell>
          <cell r="D1558">
            <v>0</v>
          </cell>
          <cell r="E1558" t="str">
            <v>PSO-CATHLABVR</v>
          </cell>
          <cell r="F1558" t="e">
            <v>#N/A</v>
          </cell>
        </row>
        <row r="1559">
          <cell r="A1559" t="str">
            <v>ACC-CSR01</v>
          </cell>
          <cell r="B1559" t="str">
            <v>Caesar Right Leg with Below Knee Amputation (Full Limb Replacement)</v>
          </cell>
          <cell r="C1559">
            <v>3900</v>
          </cell>
          <cell r="D1559">
            <v>0</v>
          </cell>
          <cell r="E1559" t="str">
            <v>253K451400</v>
          </cell>
          <cell r="F1559">
            <v>3379.16</v>
          </cell>
        </row>
        <row r="1560">
          <cell r="A1560" t="str">
            <v>ACC-CSR02</v>
          </cell>
          <cell r="B1560" t="str">
            <v>Caesar Left Leg with Below Knee Injury Blast (Full Limb Replacement)</v>
          </cell>
          <cell r="C1560">
            <v>5500</v>
          </cell>
          <cell r="D1560">
            <v>0</v>
          </cell>
          <cell r="E1560" t="str">
            <v>253K455200</v>
          </cell>
          <cell r="F1560">
            <v>4765.4799999999996</v>
          </cell>
        </row>
        <row r="1561">
          <cell r="A1561" t="str">
            <v>ACC-CSR03</v>
          </cell>
          <cell r="B1561" t="str">
            <v>Caesar Right Healthy Leg (Full Limb Replacement)</v>
          </cell>
          <cell r="C1561">
            <v>5100</v>
          </cell>
          <cell r="D1561">
            <v>0</v>
          </cell>
          <cell r="E1561" t="str">
            <v>253K451500</v>
          </cell>
          <cell r="F1561">
            <v>4418.8999999999996</v>
          </cell>
        </row>
        <row r="1562">
          <cell r="A1562" t="str">
            <v>ACC-CSR04</v>
          </cell>
          <cell r="B1562" t="str">
            <v>1 Motion Tablet PC Battery (Tablet Requires Two Batteries)</v>
          </cell>
          <cell r="C1562">
            <v>280</v>
          </cell>
          <cell r="D1562">
            <v>0</v>
          </cell>
          <cell r="E1562" t="str">
            <v>011KK45030</v>
          </cell>
          <cell r="F1562">
            <v>242.61</v>
          </cell>
        </row>
        <row r="1563">
          <cell r="A1563" t="str">
            <v>ACC-CSR05</v>
          </cell>
          <cell r="B1563" t="str">
            <v>Extra Motion Tablet PC Charger</v>
          </cell>
          <cell r="C1563">
            <v>295</v>
          </cell>
          <cell r="D1563">
            <v>0</v>
          </cell>
          <cell r="E1563" t="str">
            <v>011KK45020</v>
          </cell>
          <cell r="F1563">
            <v>255.6</v>
          </cell>
        </row>
        <row r="1564">
          <cell r="A1564" t="str">
            <v>ACC-CSR06</v>
          </cell>
          <cell r="B1564" t="str">
            <v>Pack of Two (2) Extra Batteries for Caesar</v>
          </cell>
          <cell r="C1564">
            <v>495</v>
          </cell>
          <cell r="D1564">
            <v>0</v>
          </cell>
          <cell r="E1564" t="str">
            <v>147K451000</v>
          </cell>
          <cell r="F1564">
            <v>428.89</v>
          </cell>
        </row>
        <row r="1565">
          <cell r="A1565" t="str">
            <v>ACC-CSR07</v>
          </cell>
          <cell r="B1565" t="str">
            <v>Extra Battery Charger for Caesar</v>
          </cell>
          <cell r="C1565">
            <v>350</v>
          </cell>
          <cell r="D1565">
            <v>0</v>
          </cell>
          <cell r="E1565" t="str">
            <v>011KK45040</v>
          </cell>
          <cell r="F1565">
            <v>303.26</v>
          </cell>
        </row>
        <row r="1566">
          <cell r="A1566" t="str">
            <v>ACC-CSR08</v>
          </cell>
          <cell r="B1566" t="str">
            <v>Caesar - Qty two (2) Hardened White Transport Case</v>
          </cell>
          <cell r="C1566">
            <v>4950</v>
          </cell>
          <cell r="D1566">
            <v>0</v>
          </cell>
          <cell r="E1566" t="str">
            <v>903KK00140, 903KK00141</v>
          </cell>
          <cell r="F1566">
            <v>4288.93</v>
          </cell>
        </row>
        <row r="1567">
          <cell r="A1567" t="str">
            <v>ACC-CSR09</v>
          </cell>
          <cell r="B1567" t="str">
            <v>Carry Case for Tablet PC</v>
          </cell>
          <cell r="C1567">
            <v>173.6</v>
          </cell>
          <cell r="D1567">
            <v>0</v>
          </cell>
          <cell r="E1567" t="str">
            <v>434KK45020</v>
          </cell>
          <cell r="F1567">
            <v>150.41999999999999</v>
          </cell>
        </row>
        <row r="1568">
          <cell r="A1568" t="str">
            <v>ACC-CSR10</v>
          </cell>
          <cell r="B1568" t="str">
            <v>Pharmacology Editor</v>
          </cell>
          <cell r="C1568">
            <v>1470</v>
          </cell>
          <cell r="D1568">
            <v>0</v>
          </cell>
          <cell r="E1568" t="str">
            <v>883K258000</v>
          </cell>
          <cell r="F1568">
            <v>1273.68</v>
          </cell>
        </row>
        <row r="1569">
          <cell r="A1569" t="str">
            <v>ACC-CSR11</v>
          </cell>
          <cell r="B1569" t="str">
            <v>Abdominal Multiple Gun Shot Wound (Overlay Skin Wound)</v>
          </cell>
          <cell r="C1569">
            <v>3500</v>
          </cell>
          <cell r="D1569">
            <v>0</v>
          </cell>
          <cell r="E1569" t="str">
            <v>253K457300</v>
          </cell>
          <cell r="F1569">
            <v>3032.58</v>
          </cell>
        </row>
        <row r="1570">
          <cell r="A1570" t="str">
            <v>ACC-CSR12</v>
          </cell>
          <cell r="B1570" t="str">
            <v>Facial Wound Trauma (Overlay Skin Wound)</v>
          </cell>
          <cell r="C1570">
            <v>1665</v>
          </cell>
          <cell r="D1570">
            <v>0</v>
          </cell>
          <cell r="E1570" t="str">
            <v>253K457200</v>
          </cell>
          <cell r="F1570">
            <v>1442.64</v>
          </cell>
        </row>
        <row r="1571">
          <cell r="A1571" t="str">
            <v>ACC-CSR13</v>
          </cell>
          <cell r="B1571" t="str">
            <v>Right Hand Glove with Gun Shot Wound (Overlay Skin Wound)</v>
          </cell>
          <cell r="C1571">
            <v>768</v>
          </cell>
          <cell r="D1571">
            <v>0</v>
          </cell>
          <cell r="E1571" t="str">
            <v>253K457500</v>
          </cell>
          <cell r="F1571">
            <v>665.43</v>
          </cell>
        </row>
        <row r="1572">
          <cell r="A1572" t="str">
            <v>ACC-CSR14</v>
          </cell>
          <cell r="B1572" t="str">
            <v>Wrist Injury Forearm (Overlay Skin Wound)</v>
          </cell>
          <cell r="C1572">
            <v>768</v>
          </cell>
          <cell r="D1572">
            <v>0</v>
          </cell>
          <cell r="E1572" t="str">
            <v>253K457400</v>
          </cell>
          <cell r="F1572">
            <v>665.43</v>
          </cell>
        </row>
        <row r="1573">
          <cell r="A1573" t="str">
            <v>ACC-CSR15</v>
          </cell>
          <cell r="B1573" t="str">
            <v>Left Leg with Below Knee Amputation (Full Limb Replacement)</v>
          </cell>
          <cell r="C1573">
            <v>3900</v>
          </cell>
          <cell r="D1573">
            <v>0</v>
          </cell>
          <cell r="E1573" t="str">
            <v>253K451401</v>
          </cell>
          <cell r="F1573" t="e">
            <v>#N/A</v>
          </cell>
        </row>
        <row r="1574">
          <cell r="A1574" t="str">
            <v>ACC-CSR16</v>
          </cell>
          <cell r="B1574" t="str">
            <v>Left Arm Multiple Shrapnel Wound (Full Limb Replacement)</v>
          </cell>
          <cell r="C1574">
            <v>4100</v>
          </cell>
          <cell r="D1574">
            <v>0</v>
          </cell>
          <cell r="E1574" t="str">
            <v>253K453401</v>
          </cell>
          <cell r="F1574" t="e">
            <v>#N/A</v>
          </cell>
        </row>
        <row r="1575">
          <cell r="A1575" t="str">
            <v>ACC-CSR17</v>
          </cell>
          <cell r="B1575" t="str">
            <v>Left Leg Below the Knee Shrapnel Wounds (Full Limb Replacement)</v>
          </cell>
          <cell r="C1575">
            <v>5560</v>
          </cell>
          <cell r="D1575">
            <v>0</v>
          </cell>
          <cell r="E1575" t="str">
            <v>253K451601</v>
          </cell>
          <cell r="F1575" t="e">
            <v>#N/A</v>
          </cell>
        </row>
        <row r="1576">
          <cell r="A1576" t="str">
            <v>ACC-CSR18</v>
          </cell>
          <cell r="B1576" t="str">
            <v>Right Arm Multiple Shrapnel Wound (Full Limb Replacement)</v>
          </cell>
          <cell r="C1576">
            <v>4100</v>
          </cell>
          <cell r="D1576">
            <v>0</v>
          </cell>
          <cell r="E1576" t="str">
            <v>253K453301</v>
          </cell>
          <cell r="F1576" t="e">
            <v>#N/A</v>
          </cell>
        </row>
        <row r="1577">
          <cell r="A1577" t="str">
            <v>ACC-CSR19</v>
          </cell>
          <cell r="B1577" t="str">
            <v>Right Leg Below the Knee Shrapnel Wounds (Full Limb Replacement)</v>
          </cell>
          <cell r="C1577">
            <v>5560</v>
          </cell>
          <cell r="D1577">
            <v>0</v>
          </cell>
          <cell r="E1577" t="str">
            <v>253K451501</v>
          </cell>
          <cell r="F1577" t="e">
            <v>#N/A</v>
          </cell>
        </row>
        <row r="1578">
          <cell r="A1578" t="str">
            <v>ACC-CSR20</v>
          </cell>
          <cell r="B1578" t="str">
            <v>Caesar Core Workbook (Set of 5)</v>
          </cell>
          <cell r="C1578">
            <v>270</v>
          </cell>
          <cell r="D1578">
            <v>0</v>
          </cell>
          <cell r="E1578" t="str">
            <v>253K457600</v>
          </cell>
          <cell r="F1578">
            <v>233.94</v>
          </cell>
        </row>
        <row r="1579">
          <cell r="A1579" t="str">
            <v>ACC-CSR21</v>
          </cell>
          <cell r="B1579" t="str">
            <v>Power Inverter (12V) - Inverter converts 12 Volts DC to 300 Watts of AC power at 120 Volts, 60 Hz. The unit comes with separate cigarette lighter plug cables and battery clamp cables.</v>
          </cell>
          <cell r="C1579">
            <v>190</v>
          </cell>
          <cell r="D1579">
            <v>0</v>
          </cell>
          <cell r="E1579" t="str">
            <v>202KK00017</v>
          </cell>
          <cell r="F1579" t="e">
            <v>#N/A</v>
          </cell>
        </row>
        <row r="1580">
          <cell r="A1580" t="str">
            <v>ACC-CSR22</v>
          </cell>
          <cell r="B1580" t="str">
            <v>Power Inverter (24V) - Inverter converts power supplied from a 24 volt DC power source to AC power used for operating military AC-powered devices. This 300-watt inverter has two 110 volt AC outlets and comes with the NATO Slave Input Adapter.</v>
          </cell>
          <cell r="C1580">
            <v>430</v>
          </cell>
          <cell r="D1580">
            <v>0</v>
          </cell>
          <cell r="E1580" t="str">
            <v>202KK00018</v>
          </cell>
          <cell r="F1580" t="e">
            <v>#N/A</v>
          </cell>
        </row>
        <row r="1581">
          <cell r="A1581" t="str">
            <v>ACC-CSR23</v>
          </cell>
          <cell r="B1581" t="str">
            <v>Touch-Pro Wireless Patient Monitor with Wall Mount</v>
          </cell>
          <cell r="C1581">
            <v>2800</v>
          </cell>
          <cell r="D1581">
            <v>0</v>
          </cell>
          <cell r="E1581" t="str">
            <v>253K532000</v>
          </cell>
          <cell r="F1581" t="e">
            <v>#N/A</v>
          </cell>
        </row>
        <row r="1582">
          <cell r="A1582" t="str">
            <v>ACC-CSR24</v>
          </cell>
          <cell r="B1582" t="str">
            <v>Wall Mount for Touch Pro Monitor</v>
          </cell>
          <cell r="C1582">
            <v>50</v>
          </cell>
          <cell r="D1582">
            <v>0</v>
          </cell>
          <cell r="E1582" t="str">
            <v>430KK00022</v>
          </cell>
          <cell r="F1582" t="e">
            <v>#N/A</v>
          </cell>
        </row>
        <row r="1583">
          <cell r="A1583" t="str">
            <v>Caesar Misc. Parts</v>
          </cell>
          <cell r="B1583" t="str">
            <v>Misc Parts</v>
          </cell>
          <cell r="C1583">
            <v>0</v>
          </cell>
          <cell r="D1583">
            <v>0</v>
          </cell>
          <cell r="E1583" t="str">
            <v>MISC. PARTS</v>
          </cell>
          <cell r="F1583" t="e">
            <v>#N/A</v>
          </cell>
        </row>
        <row r="1584">
          <cell r="A1584" t="str">
            <v>CON-CSR01</v>
          </cell>
          <cell r="B1584" t="str">
            <v>Caesar Trauma Fill Tank</v>
          </cell>
          <cell r="C1584">
            <v>27.12</v>
          </cell>
          <cell r="D1584">
            <v>0</v>
          </cell>
          <cell r="E1584" t="str">
            <v>101K215900</v>
          </cell>
          <cell r="F1584" t="e">
            <v>#N/A</v>
          </cell>
        </row>
        <row r="1585">
          <cell r="A1585" t="str">
            <v>CON-CSR02</v>
          </cell>
          <cell r="B1585" t="str">
            <v>Caesar Two Pneumothorax Cartridge Base Right</v>
          </cell>
          <cell r="C1585">
            <v>140</v>
          </cell>
          <cell r="D1585">
            <v>0</v>
          </cell>
          <cell r="E1585" t="str">
            <v>104K458600</v>
          </cell>
          <cell r="F1585" t="e">
            <v>#N/A</v>
          </cell>
        </row>
        <row r="1586">
          <cell r="A1586" t="str">
            <v>CON-CSR03</v>
          </cell>
          <cell r="B1586" t="str">
            <v>Caesar Two Pneumothorax Cartridge Base Left</v>
          </cell>
          <cell r="C1586">
            <v>140</v>
          </cell>
          <cell r="D1586">
            <v>0</v>
          </cell>
          <cell r="E1586" t="str">
            <v>104K458700</v>
          </cell>
          <cell r="F1586" t="e">
            <v>#N/A</v>
          </cell>
        </row>
        <row r="1587">
          <cell r="A1587" t="str">
            <v>CON-CSR04</v>
          </cell>
          <cell r="B1587" t="str">
            <v>Caesar 3M Crco Tape (1 Roll)</v>
          </cell>
          <cell r="C1587">
            <v>9.8000000000000007</v>
          </cell>
          <cell r="D1587">
            <v>0</v>
          </cell>
          <cell r="E1587" t="str">
            <v>252KK00019</v>
          </cell>
          <cell r="F1587" t="e">
            <v>#N/A</v>
          </cell>
        </row>
        <row r="1588">
          <cell r="A1588" t="str">
            <v>CON-CSR05</v>
          </cell>
          <cell r="B1588" t="str">
            <v>Caesar Four Neck Bands</v>
          </cell>
          <cell r="C1588">
            <v>158.76</v>
          </cell>
          <cell r="D1588">
            <v>0</v>
          </cell>
          <cell r="E1588" t="str">
            <v>253K455800</v>
          </cell>
          <cell r="F1588" t="e">
            <v>#N/A</v>
          </cell>
        </row>
        <row r="1589">
          <cell r="A1589" t="str">
            <v>CON-CSR06</v>
          </cell>
          <cell r="B1589" t="str">
            <v>Caesar IV Replacement Tubing (3ft Roll)</v>
          </cell>
          <cell r="C1589">
            <v>3.32</v>
          </cell>
          <cell r="D1589">
            <v>0</v>
          </cell>
          <cell r="E1589" t="str">
            <v>268KK00103</v>
          </cell>
          <cell r="F1589" t="e">
            <v>#N/A</v>
          </cell>
        </row>
        <row r="1590">
          <cell r="A1590" t="str">
            <v>CON-CSR07</v>
          </cell>
          <cell r="B1590" t="str">
            <v>Caesar Healthy Arm Skin Left</v>
          </cell>
          <cell r="C1590">
            <v>288</v>
          </cell>
          <cell r="D1590">
            <v>0</v>
          </cell>
          <cell r="E1590" t="str">
            <v>104K450100</v>
          </cell>
          <cell r="F1590" t="e">
            <v>#N/A</v>
          </cell>
        </row>
        <row r="1591">
          <cell r="A1591" t="str">
            <v>CON-CSR08</v>
          </cell>
          <cell r="B1591" t="str">
            <v>Caesar Healthy Hand Skin Left</v>
          </cell>
          <cell r="C1591">
            <v>270</v>
          </cell>
          <cell r="D1591">
            <v>0</v>
          </cell>
          <cell r="E1591" t="str">
            <v>104K451300</v>
          </cell>
          <cell r="F1591" t="e">
            <v>#N/A</v>
          </cell>
        </row>
        <row r="1592">
          <cell r="A1592" t="str">
            <v>CON-CSR09</v>
          </cell>
          <cell r="B1592" t="str">
            <v>Caesar Healthy Foot Skin Left</v>
          </cell>
          <cell r="C1592">
            <v>270</v>
          </cell>
          <cell r="D1592">
            <v>0</v>
          </cell>
          <cell r="E1592" t="str">
            <v>104K455600</v>
          </cell>
          <cell r="F1592" t="e">
            <v>#N/A</v>
          </cell>
        </row>
        <row r="1593">
          <cell r="A1593" t="str">
            <v>CON-CSR10</v>
          </cell>
          <cell r="B1593" t="str">
            <v>Caesar Healthy Arm Skin Right</v>
          </cell>
          <cell r="C1593">
            <v>288</v>
          </cell>
          <cell r="D1593">
            <v>0</v>
          </cell>
          <cell r="E1593" t="str">
            <v>104K450100</v>
          </cell>
          <cell r="F1593" t="e">
            <v>#N/A</v>
          </cell>
        </row>
        <row r="1594">
          <cell r="A1594" t="str">
            <v>CON-CSR11</v>
          </cell>
          <cell r="B1594" t="str">
            <v>Caesar Healthy Hand Skin Right</v>
          </cell>
          <cell r="C1594">
            <v>270</v>
          </cell>
          <cell r="D1594">
            <v>0</v>
          </cell>
          <cell r="E1594" t="str">
            <v>104K451400</v>
          </cell>
          <cell r="F1594" t="e">
            <v>#N/A</v>
          </cell>
        </row>
        <row r="1595">
          <cell r="A1595" t="str">
            <v>CON-CSR12</v>
          </cell>
          <cell r="B1595" t="str">
            <v>Caesar Healthy Foot Skin Right</v>
          </cell>
          <cell r="C1595">
            <v>270</v>
          </cell>
          <cell r="D1595">
            <v>0</v>
          </cell>
          <cell r="E1595" t="str">
            <v>104K455500</v>
          </cell>
          <cell r="F1595" t="e">
            <v>#N/A</v>
          </cell>
        </row>
        <row r="1596">
          <cell r="A1596" t="str">
            <v>CON-CSR13</v>
          </cell>
          <cell r="B1596" t="str">
            <v>Caesar Chest Skin Upper</v>
          </cell>
          <cell r="C1596">
            <v>1260</v>
          </cell>
          <cell r="D1596">
            <v>0</v>
          </cell>
          <cell r="E1596" t="str">
            <v>104K457500</v>
          </cell>
          <cell r="F1596" t="e">
            <v>#N/A</v>
          </cell>
        </row>
        <row r="1597">
          <cell r="A1597" t="str">
            <v>CON-CSR14</v>
          </cell>
          <cell r="B1597" t="str">
            <v>Caesar Chest skin lower</v>
          </cell>
          <cell r="C1597">
            <v>1980</v>
          </cell>
          <cell r="D1597">
            <v>0</v>
          </cell>
          <cell r="E1597" t="str">
            <v>104K457400</v>
          </cell>
          <cell r="F1597" t="e">
            <v>#N/A</v>
          </cell>
        </row>
        <row r="1598">
          <cell r="A1598" t="str">
            <v>CRE-CSR</v>
          </cell>
          <cell r="B1598" t="str">
            <v>Credit from a Caesar Product</v>
          </cell>
          <cell r="C1598">
            <v>0</v>
          </cell>
          <cell r="D1598">
            <v>0</v>
          </cell>
          <cell r="E1598" t="str">
            <v>CREDIT</v>
          </cell>
          <cell r="F1598" t="e">
            <v>#N/A</v>
          </cell>
        </row>
        <row r="1599">
          <cell r="A1599" t="str">
            <v>CSR-100</v>
          </cell>
          <cell r="B1599" t="str">
            <v>Caesar - Adult Point of Injury Trauma Care Simulator Base Unit Includes: Full Body Wireless Instrumented Adult Ruggedized Mannequin, One Left Healthy Leg, One Right Amputated Leg, Muse Operating Software, Ruggedized PC Tablet, 3 Pre-Configured Patients, 10 Simulated Clinical Experiences (Military), 4 SCE Development Licenses, First Year Full System Value Service Agreement Including One Year of Training for Life</v>
          </cell>
          <cell r="C1599">
            <v>75000</v>
          </cell>
          <cell r="D1599">
            <v>0</v>
          </cell>
          <cell r="E1599" t="str">
            <v>253K450000</v>
          </cell>
          <cell r="F1599">
            <v>65412.639999999999</v>
          </cell>
        </row>
        <row r="1600">
          <cell r="A1600" t="str">
            <v>CSR-101</v>
          </cell>
          <cell r="B1600" t="str">
            <v>Caesar with Two Healthy Legs, Base Unit Includes: Full Body Wireless Instrumented Adult Ruggedized Mannequin, Two Healthy Legs,Muse Operating Software, Ruggedized PC Tablet, 3 Pre-Configured Patients, 10 Simulated Clinical Experiences (Civilian), 4 SCE Development Licenses, First Year Full System Value Service Agreement Including One Year of Training for Life</v>
          </cell>
          <cell r="C1600">
            <v>75000</v>
          </cell>
          <cell r="D1600">
            <v>0</v>
          </cell>
          <cell r="E1600" t="str">
            <v>253K450001</v>
          </cell>
          <cell r="F1600" t="e">
            <v>#N/A</v>
          </cell>
        </row>
        <row r="1601">
          <cell r="A1601" t="str">
            <v>ISO-CSR</v>
          </cell>
          <cell r="B1601" t="str">
            <v>Installation &amp; System Orientation of Caesar by a CAE Healthcare Technician</v>
          </cell>
          <cell r="C1601">
            <v>2625</v>
          </cell>
          <cell r="D1601">
            <v>0</v>
          </cell>
          <cell r="E1601" t="str">
            <v>ISO</v>
          </cell>
          <cell r="F1601">
            <v>2274.4299999999998</v>
          </cell>
        </row>
        <row r="1602">
          <cell r="A1602" t="str">
            <v>MUS-058</v>
          </cell>
          <cell r="B1602" t="str">
            <v>Caesar Muse SCE Development License for Customers without Patient Simulators - OEM Only</v>
          </cell>
          <cell r="C1602">
            <v>10000</v>
          </cell>
          <cell r="D1602">
            <v>0</v>
          </cell>
          <cell r="E1602" t="str">
            <v>881k450201</v>
          </cell>
          <cell r="F1602" t="e">
            <v>#N/A</v>
          </cell>
        </row>
        <row r="1603">
          <cell r="A1603" t="str">
            <v>MUS-068</v>
          </cell>
          <cell r="B1603" t="str">
            <v>Additional Caesar Muse SCE Development License for Customers without Patient Simulators - OEM Only</v>
          </cell>
          <cell r="C1603">
            <v>1250</v>
          </cell>
          <cell r="D1603">
            <v>0</v>
          </cell>
          <cell r="E1603" t="str">
            <v>881k450500</v>
          </cell>
          <cell r="F1603" t="e">
            <v>#N/A</v>
          </cell>
        </row>
        <row r="1604">
          <cell r="A1604" t="str">
            <v>MUS-207</v>
          </cell>
          <cell r="B1604" t="str">
            <v>Caesar Muse 2.0 Update with Learning Modules</v>
          </cell>
          <cell r="C1604">
            <v>575</v>
          </cell>
          <cell r="D1604">
            <v>0</v>
          </cell>
          <cell r="E1604" t="str">
            <v>147k370032</v>
          </cell>
          <cell r="F1604">
            <v>498.21</v>
          </cell>
        </row>
        <row r="1605">
          <cell r="A1605" t="str">
            <v>PMA-CSR01</v>
          </cell>
          <cell r="B1605" t="str">
            <v>On-Site Preventative Maintenance Service on Caesar: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1605">
            <v>0</v>
          </cell>
          <cell r="D1605">
            <v>0</v>
          </cell>
          <cell r="E1605" t="str">
            <v>PMA-002</v>
          </cell>
          <cell r="F1605" t="e">
            <v>#N/A</v>
          </cell>
        </row>
        <row r="1606">
          <cell r="A1606" t="str">
            <v>PMA-CSR02</v>
          </cell>
          <cell r="B1606" t="str">
            <v>In-House Preventative Maintenance Service on Caesar: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1606">
            <v>0</v>
          </cell>
          <cell r="D1606">
            <v>0</v>
          </cell>
          <cell r="E1606" t="str">
            <v>PMA-002</v>
          </cell>
          <cell r="F1606" t="e">
            <v>#N/A</v>
          </cell>
        </row>
        <row r="1607">
          <cell r="A1607" t="str">
            <v>PROMO-CSR01</v>
          </cell>
          <cell r="B1607" t="str">
            <v>Trade in a Patient Simulator for purchase of a CAE Healthcare Caesar Simulator</v>
          </cell>
          <cell r="C1607">
            <v>-6000</v>
          </cell>
          <cell r="D1607">
            <v>0</v>
          </cell>
          <cell r="E1607" t="str">
            <v>Patient Simulator Trade In Offer</v>
          </cell>
          <cell r="F1607" t="e">
            <v>#N/A</v>
          </cell>
        </row>
        <row r="1608">
          <cell r="A1608" t="str">
            <v>SFW-280</v>
          </cell>
          <cell r="B1608" t="str">
            <v>Caesar Muse 2.0 SCE Development License</v>
          </cell>
          <cell r="C1608">
            <v>500</v>
          </cell>
          <cell r="D1608">
            <v>0</v>
          </cell>
          <cell r="E1608" t="str">
            <v>881k450201</v>
          </cell>
          <cell r="F1608">
            <v>433.23</v>
          </cell>
        </row>
        <row r="1609">
          <cell r="A1609" t="str">
            <v>SHIP-CSRC</v>
          </cell>
          <cell r="B1609" t="str">
            <v>Canadian Shipping Charges for Caesar</v>
          </cell>
          <cell r="C1609">
            <v>700</v>
          </cell>
          <cell r="D1609">
            <v>0</v>
          </cell>
          <cell r="E1609" t="str">
            <v>SHIP-001C</v>
          </cell>
          <cell r="F1609" t="e">
            <v>#N/A</v>
          </cell>
        </row>
        <row r="1610">
          <cell r="A1610" t="str">
            <v>SHIP-CSRD</v>
          </cell>
          <cell r="B1610" t="str">
            <v>Domestic Shipping Charges for Caesar</v>
          </cell>
          <cell r="C1610">
            <v>495</v>
          </cell>
          <cell r="D1610">
            <v>0</v>
          </cell>
          <cell r="E1610" t="str">
            <v>SHIP-001D</v>
          </cell>
          <cell r="F1610" t="e">
            <v>#N/A</v>
          </cell>
        </row>
        <row r="1611">
          <cell r="A1611" t="str">
            <v>SHIP-CSRI</v>
          </cell>
          <cell r="B1611" t="str">
            <v>International Shipping Charges for Caesar</v>
          </cell>
          <cell r="C1611">
            <v>1495</v>
          </cell>
          <cell r="D1611">
            <v>0</v>
          </cell>
          <cell r="E1611" t="str">
            <v>SHIP-001I</v>
          </cell>
          <cell r="F1611" t="e">
            <v>#N/A</v>
          </cell>
        </row>
        <row r="1612">
          <cell r="A1612" t="str">
            <v>SHIP-CSRM</v>
          </cell>
          <cell r="B1612" t="str">
            <v>Misc. Shipping Services for Caesar products (includes packaging and shipping)</v>
          </cell>
          <cell r="C1612">
            <v>0</v>
          </cell>
          <cell r="D1612">
            <v>0</v>
          </cell>
          <cell r="E1612" t="str">
            <v>Shipping</v>
          </cell>
          <cell r="F1612" t="e">
            <v>#N/A</v>
          </cell>
        </row>
        <row r="1613">
          <cell r="A1613" t="str">
            <v>SimMan Trade In Discount (for Caesar)</v>
          </cell>
          <cell r="B1613" t="str">
            <v>Trade in Discount for SimMan Patient Simulator</v>
          </cell>
          <cell r="C1613">
            <v>-5000</v>
          </cell>
          <cell r="D1613">
            <v>0</v>
          </cell>
          <cell r="E1613" t="str">
            <v>SimMan Trade In Discount</v>
          </cell>
          <cell r="F1613" t="e">
            <v>#N/A</v>
          </cell>
        </row>
        <row r="1614">
          <cell r="A1614" t="str">
            <v>TRN-CSR01</v>
          </cell>
          <cell r="B1614" t="str">
            <v>Caesar Core Education Course - Two Days at CAE Healthcare</v>
          </cell>
          <cell r="C1614">
            <v>495</v>
          </cell>
          <cell r="D1614">
            <v>0</v>
          </cell>
          <cell r="E1614" t="str">
            <v>TRN-045</v>
          </cell>
          <cell r="F1614">
            <v>428.89</v>
          </cell>
        </row>
        <row r="1615">
          <cell r="A1615" t="str">
            <v>TRN-CSR02</v>
          </cell>
          <cell r="B1615" t="str">
            <v>Caesar Simulation in Practice Education Course - Two Days at CAE Healthcare</v>
          </cell>
          <cell r="C1615">
            <v>495</v>
          </cell>
          <cell r="D1615">
            <v>0</v>
          </cell>
          <cell r="E1615" t="str">
            <v>TRN-046</v>
          </cell>
          <cell r="F1615">
            <v>428.89</v>
          </cell>
        </row>
        <row r="1616">
          <cell r="A1616" t="str">
            <v>TRN-CSR03</v>
          </cell>
          <cell r="B1616" t="str">
            <v>Caesar Core Onsite Education Course - Two Days (up to 10 attendees)</v>
          </cell>
          <cell r="C1616">
            <v>5995</v>
          </cell>
          <cell r="D1616">
            <v>0</v>
          </cell>
          <cell r="E1616" t="str">
            <v>TRN-047</v>
          </cell>
          <cell r="F1616">
            <v>5194.37</v>
          </cell>
        </row>
        <row r="1617">
          <cell r="A1617" t="str">
            <v>TRN-CSR04</v>
          </cell>
          <cell r="B1617" t="str">
            <v>Caesar Simulation in Practice On-Site Education Course - Two Days (Up to 10 Attendees)</v>
          </cell>
          <cell r="C1617">
            <v>5995</v>
          </cell>
          <cell r="D1617">
            <v>0</v>
          </cell>
          <cell r="E1617" t="str">
            <v>TRN-048</v>
          </cell>
          <cell r="F1617">
            <v>5194.37</v>
          </cell>
        </row>
        <row r="1618">
          <cell r="A1618" t="str">
            <v>TRN-CSR05</v>
          </cell>
          <cell r="B1618" t="str">
            <v>Additional Day of On-Site Training for Caesar (One Product)</v>
          </cell>
          <cell r="C1618">
            <v>2995</v>
          </cell>
          <cell r="D1618">
            <v>0</v>
          </cell>
          <cell r="E1618" t="str">
            <v>TRN-022</v>
          </cell>
          <cell r="F1618">
            <v>2595.02</v>
          </cell>
        </row>
        <row r="1619">
          <cell r="A1619" t="str">
            <v>TRN-CSR06</v>
          </cell>
          <cell r="B1619" t="str">
            <v>Essentials of Simulation for Caesar - Two Days at CAE Healthcare</v>
          </cell>
          <cell r="C1619">
            <v>495</v>
          </cell>
          <cell r="D1619">
            <v>0</v>
          </cell>
          <cell r="E1619" t="str">
            <v>TRN-039</v>
          </cell>
          <cell r="F1619">
            <v>428.89</v>
          </cell>
        </row>
        <row r="1620">
          <cell r="A1620" t="str">
            <v>WAR-CSR01</v>
          </cell>
          <cell r="B1620" t="str">
            <v>Single Year Premier Plus Site Assurance for Caesar (Requires 3 or more Units)</v>
          </cell>
          <cell r="C1620">
            <v>9675</v>
          </cell>
          <cell r="D1620">
            <v>0</v>
          </cell>
          <cell r="E1620" t="str">
            <v>SWAR-017</v>
          </cell>
          <cell r="F1620">
            <v>8382.9</v>
          </cell>
        </row>
        <row r="1621">
          <cell r="A1621" t="str">
            <v>WAR-CSR02</v>
          </cell>
          <cell r="B1621" t="str">
            <v>Multi-Year Premier Plus Site Assurance for Caesar (Price Per Unit, Requires 3 or more Units, Minimum 2 Years Required)</v>
          </cell>
          <cell r="C1621">
            <v>9191</v>
          </cell>
          <cell r="D1621">
            <v>0</v>
          </cell>
          <cell r="E1621" t="str">
            <v>SWAR-018</v>
          </cell>
          <cell r="F1621">
            <v>7963.54</v>
          </cell>
        </row>
        <row r="1622">
          <cell r="A1622" t="str">
            <v>WAR-CSR03</v>
          </cell>
          <cell r="B1622" t="str">
            <v>Single Year Value Assurance for Caesar</v>
          </cell>
          <cell r="C1622">
            <v>6750</v>
          </cell>
          <cell r="D1622">
            <v>0</v>
          </cell>
          <cell r="E1622" t="str">
            <v>WAR-400</v>
          </cell>
          <cell r="F1622">
            <v>5848.54</v>
          </cell>
        </row>
        <row r="1623">
          <cell r="A1623" t="str">
            <v>WAR-CSR04</v>
          </cell>
          <cell r="B1623" t="str">
            <v>Multi-Year Value Assurance for Caesar (Price Per Unit, Minimum 2 Years Required)</v>
          </cell>
          <cell r="C1623">
            <v>6413</v>
          </cell>
          <cell r="D1623">
            <v>0</v>
          </cell>
          <cell r="E1623" t="str">
            <v>WAR-405</v>
          </cell>
          <cell r="F1623">
            <v>5556.54</v>
          </cell>
        </row>
        <row r="1624">
          <cell r="A1624" t="str">
            <v>WAR-CSR05</v>
          </cell>
          <cell r="B1624" t="str">
            <v>Single Year Premier Assurance for Caesar</v>
          </cell>
          <cell r="C1624">
            <v>11250</v>
          </cell>
          <cell r="D1624">
            <v>0</v>
          </cell>
          <cell r="E1624" t="str">
            <v>WAR-410</v>
          </cell>
          <cell r="F1624">
            <v>9747.56</v>
          </cell>
        </row>
        <row r="1625">
          <cell r="A1625" t="str">
            <v>WAR-CSR06</v>
          </cell>
          <cell r="B1625" t="str">
            <v>Multi-Year Premier Assurance for Caesar (Price Per Unit, Minimum 2 Years Required)</v>
          </cell>
          <cell r="C1625">
            <v>10688</v>
          </cell>
          <cell r="D1625">
            <v>0</v>
          </cell>
          <cell r="E1625" t="str">
            <v>WAR-415</v>
          </cell>
          <cell r="F1625">
            <v>9260.6200000000008</v>
          </cell>
        </row>
        <row r="1626">
          <cell r="A1626" t="str">
            <v>WAR-CSR07</v>
          </cell>
          <cell r="B1626" t="str">
            <v>First Year Upgrade to Premier Assurance for Caesar</v>
          </cell>
          <cell r="C1626">
            <v>4500</v>
          </cell>
          <cell r="D1626">
            <v>0</v>
          </cell>
          <cell r="E1626" t="str">
            <v>WAR-420</v>
          </cell>
          <cell r="F1626">
            <v>3899.03</v>
          </cell>
        </row>
        <row r="1627">
          <cell r="A1627" t="str">
            <v>WAR-CSR08</v>
          </cell>
          <cell r="B1627" t="str">
            <v>Phone Support Only for Caesar</v>
          </cell>
          <cell r="C1627">
            <v>1500</v>
          </cell>
          <cell r="D1627">
            <v>0</v>
          </cell>
          <cell r="E1627" t="str">
            <v>PSO-CAESAR</v>
          </cell>
          <cell r="F1627" t="e">
            <v>#N/A</v>
          </cell>
        </row>
        <row r="1628">
          <cell r="A1628" t="str">
            <v>ACC-BPP01</v>
          </cell>
          <cell r="B1628" t="str">
            <v>Soft Storage Case for Ultrasound Central Line Training Model</v>
          </cell>
          <cell r="C1628">
            <v>199</v>
          </cell>
          <cell r="D1628">
            <v>0</v>
          </cell>
          <cell r="E1628" t="str">
            <v>BPH662-B</v>
          </cell>
          <cell r="F1628" t="e">
            <v>#N/A</v>
          </cell>
        </row>
        <row r="1629">
          <cell r="A1629" t="str">
            <v>ACC-BPP02</v>
          </cell>
          <cell r="B1629" t="str">
            <v>Arm Model Soft Storage and Carrying Case</v>
          </cell>
          <cell r="C1629">
            <v>185</v>
          </cell>
          <cell r="D1629">
            <v>0</v>
          </cell>
          <cell r="E1629" t="str">
            <v>BPA201</v>
          </cell>
          <cell r="F1629" t="e">
            <v>#N/A</v>
          </cell>
        </row>
        <row r="1630">
          <cell r="A1630" t="str">
            <v>ACC-BPP03</v>
          </cell>
          <cell r="B1630" t="str">
            <v>FAST TEE Transthoracic Echo Hard Case</v>
          </cell>
          <cell r="C1630">
            <v>1399</v>
          </cell>
          <cell r="D1630">
            <v>0</v>
          </cell>
          <cell r="E1630" t="str">
            <v>BPFC1704</v>
          </cell>
          <cell r="F1630" t="e">
            <v>#N/A</v>
          </cell>
        </row>
        <row r="1631">
          <cell r="A1631" t="str">
            <v>ACC-BPP04</v>
          </cell>
          <cell r="B1631" t="str">
            <v>Hard Case for Head Neck Upper Torso Model</v>
          </cell>
          <cell r="C1631">
            <v>799</v>
          </cell>
          <cell r="D1631">
            <v>0</v>
          </cell>
          <cell r="E1631" t="str">
            <v>BPHA602-B</v>
          </cell>
          <cell r="F1631" t="e">
            <v>#N/A</v>
          </cell>
        </row>
        <row r="1632">
          <cell r="A1632" t="str">
            <v>ACC-BPP05</v>
          </cell>
          <cell r="B1632" t="str">
            <v>Leg Model Hard Case</v>
          </cell>
          <cell r="C1632">
            <v>799</v>
          </cell>
          <cell r="D1632">
            <v>0</v>
          </cell>
          <cell r="E1632" t="str">
            <v>BPL402</v>
          </cell>
          <cell r="F1632" t="e">
            <v>#N/A</v>
          </cell>
        </row>
        <row r="1633">
          <cell r="A1633" t="str">
            <v>ACC-BPP06</v>
          </cell>
          <cell r="B1633" t="str">
            <v>Lumbar Puncture Soft Storage and Travel Case</v>
          </cell>
          <cell r="C1633">
            <v>199</v>
          </cell>
          <cell r="D1633">
            <v>0</v>
          </cell>
          <cell r="E1633" t="str">
            <v>BPLP2105</v>
          </cell>
          <cell r="F1633" t="e">
            <v>#N/A</v>
          </cell>
        </row>
        <row r="1634">
          <cell r="A1634" t="str">
            <v>ACC-BPP07</v>
          </cell>
          <cell r="B1634" t="str">
            <v>Paracentesis Storage and Travel Soft Case</v>
          </cell>
          <cell r="C1634">
            <v>99</v>
          </cell>
          <cell r="D1634">
            <v>0</v>
          </cell>
          <cell r="E1634" t="str">
            <v>BPPara1304</v>
          </cell>
          <cell r="F1634" t="e">
            <v>#N/A</v>
          </cell>
        </row>
        <row r="1635">
          <cell r="A1635" t="str">
            <v>ACC-BPP08</v>
          </cell>
          <cell r="B1635" t="str">
            <v>Storage and Travel Soft Case for Head and Neck, Upper and Mid Torso Models</v>
          </cell>
          <cell r="C1635">
            <v>195</v>
          </cell>
          <cell r="D1635">
            <v>0</v>
          </cell>
          <cell r="E1635" t="str">
            <v>BPH602-B</v>
          </cell>
          <cell r="F1635" t="e">
            <v>#N/A</v>
          </cell>
        </row>
        <row r="1636">
          <cell r="A1636" t="str">
            <v>ACC-BPP09</v>
          </cell>
          <cell r="B1636" t="str">
            <v>Storage and Travel Soft Case for Head Neck Upper Torso Model</v>
          </cell>
          <cell r="C1636">
            <v>179</v>
          </cell>
          <cell r="D1636">
            <v>0</v>
          </cell>
          <cell r="E1636" t="str">
            <v>BPH602</v>
          </cell>
          <cell r="F1636" t="e">
            <v>#N/A</v>
          </cell>
        </row>
        <row r="1637">
          <cell r="A1637" t="str">
            <v>ACC-BPP10</v>
          </cell>
          <cell r="B1637" t="str">
            <v>Thoracentesis Soft Storage Carrying Case</v>
          </cell>
          <cell r="C1637">
            <v>199</v>
          </cell>
          <cell r="D1637">
            <v>0</v>
          </cell>
          <cell r="E1637" t="str">
            <v>BPTT-1011</v>
          </cell>
          <cell r="F1637" t="e">
            <v>#N/A</v>
          </cell>
        </row>
        <row r="1638">
          <cell r="A1638" t="str">
            <v>ACC-BPP11</v>
          </cell>
          <cell r="B1638" t="str">
            <v>Transvaginal Model Hard Case</v>
          </cell>
          <cell r="C1638">
            <v>799</v>
          </cell>
          <cell r="D1638">
            <v>0</v>
          </cell>
          <cell r="E1638" t="str">
            <v>BPOB1230</v>
          </cell>
          <cell r="F1638" t="e">
            <v>#N/A</v>
          </cell>
        </row>
        <row r="1639">
          <cell r="A1639" t="str">
            <v>ACC-BPP12</v>
          </cell>
          <cell r="B1639" t="str">
            <v>Hard Storage Case for Blue Phantom Thoracentesis Model</v>
          </cell>
          <cell r="C1639">
            <v>799</v>
          </cell>
          <cell r="D1639">
            <v>0</v>
          </cell>
          <cell r="E1639" t="str">
            <v>BPTT1012</v>
          </cell>
          <cell r="F1639" t="e">
            <v>#N/A</v>
          </cell>
        </row>
        <row r="1640">
          <cell r="A1640" t="str">
            <v>Blue Phantom Misc. Parts</v>
          </cell>
          <cell r="B1640" t="str">
            <v>Misc Parts</v>
          </cell>
          <cell r="C1640">
            <v>0</v>
          </cell>
          <cell r="D1640">
            <v>0</v>
          </cell>
          <cell r="E1640" t="str">
            <v>MISC. PARTS</v>
          </cell>
          <cell r="F1640" t="e">
            <v>#N/A</v>
          </cell>
        </row>
        <row r="1641">
          <cell r="A1641" t="str">
            <v>BPP-001</v>
          </cell>
          <cell r="B1641" t="str">
            <v>Abdominal Aortic Aneurysm Ultrasound Training Model Includes True Anatomy Ultrasound Imaging Platform with a Saccular Abdominal Aortic Aneurysm (AAA) with Thrombus, Hand Pump, and 1 Bottle of Red Ultrasound Fluid. Anatomy Includes Aorta Extending from Renal Arteries to Iliac Arteries, IVC with Iliac Branches, Renal Arteries and Veins, Bowel and Assorted Internal Anatomical Structures</v>
          </cell>
          <cell r="C1641">
            <v>6299</v>
          </cell>
          <cell r="D1641">
            <v>0</v>
          </cell>
          <cell r="E1641" t="str">
            <v>BPAAA1500</v>
          </cell>
          <cell r="F1641" t="e">
            <v>#N/A</v>
          </cell>
        </row>
        <row r="1642">
          <cell r="A1642" t="str">
            <v>BPP-002</v>
          </cell>
          <cell r="B1642" t="str">
            <v>Abdominal Aortic Aneurysm Ultrasound Training Model Insert used with Model BPP-001</v>
          </cell>
          <cell r="C1642">
            <v>4699</v>
          </cell>
          <cell r="D1642">
            <v>0</v>
          </cell>
          <cell r="E1642" t="str">
            <v>BPAAA1501</v>
          </cell>
          <cell r="F1642" t="e">
            <v>#N/A</v>
          </cell>
        </row>
        <row r="1643">
          <cell r="A1643" t="str">
            <v>BPP-003</v>
          </cell>
          <cell r="B1643" t="str">
            <v>Amniocentesis Ultrasound Training Model Includes Female Anatomical Lower Torso Mannequin Containing a Pregnancy of Approximately 18 Weeks Gestation Age, Structures Includes Gravid Uterus, Antero-lateral Placenta, Amnion and Cervix,1 Bottle of Clear Ultrasound Fluid</v>
          </cell>
          <cell r="C1643">
            <v>6499</v>
          </cell>
          <cell r="D1643">
            <v>0</v>
          </cell>
          <cell r="E1643" t="str">
            <v>BP1610</v>
          </cell>
          <cell r="F1643" t="e">
            <v>#N/A</v>
          </cell>
        </row>
        <row r="1644">
          <cell r="A1644" t="str">
            <v>BPP-004</v>
          </cell>
          <cell r="B1644" t="str">
            <v>Amniocentesis Ultrasound Training Model Insert used with Model BPP-003</v>
          </cell>
          <cell r="C1644">
            <v>2699</v>
          </cell>
          <cell r="D1644">
            <v>0</v>
          </cell>
          <cell r="E1644" t="str">
            <v>BP1612</v>
          </cell>
          <cell r="F1644" t="e">
            <v>#N/A</v>
          </cell>
        </row>
        <row r="1645">
          <cell r="A1645" t="str">
            <v>BPP-005</v>
          </cell>
          <cell r="B1645" t="str">
            <v>IV and Arterial Line Vascular Access Ultrasound Model Includes Arm Mannequin with Flex Foam Base Platform, Ultrasound I.V. and Arterial Access Tissue Insert (Lower Arm Region), and 1 Bottle of Red Ultrasound Fluid. Anatomy Contains Radial and Ulnar Arteries, Basilic and Cephalic Veins</v>
          </cell>
          <cell r="C1645">
            <v>1499</v>
          </cell>
          <cell r="D1645">
            <v>0</v>
          </cell>
          <cell r="E1645" t="str">
            <v>BPA203</v>
          </cell>
          <cell r="F1645" t="e">
            <v>#N/A</v>
          </cell>
        </row>
        <row r="1646">
          <cell r="A1646" t="str">
            <v>BPP-006</v>
          </cell>
          <cell r="B1646" t="str">
            <v>True Anatomy Series Anatomical Upper Arm Model with Ultrasound Guided Vascular Access Brachial and Basilic Thrombosis, and 1 Bottle of Red Ultrasound Fluid</v>
          </cell>
          <cell r="C1646">
            <v>1599</v>
          </cell>
          <cell r="D1646">
            <v>0</v>
          </cell>
          <cell r="E1646" t="str">
            <v>BPA202</v>
          </cell>
          <cell r="F1646" t="e">
            <v>#N/A</v>
          </cell>
        </row>
        <row r="1647">
          <cell r="A1647" t="str">
            <v>BPP-007</v>
          </cell>
          <cell r="B1647" t="str">
            <v>PICC Vascular Access Ultrasound Training Model Includes Arm Model with Brachial Artery, Brachial and Basilic Veins, and 1 Bottle of Red Ultrasound Fluid</v>
          </cell>
          <cell r="C1647">
            <v>1499</v>
          </cell>
          <cell r="D1647">
            <v>0</v>
          </cell>
          <cell r="E1647" t="str">
            <v>BPA200</v>
          </cell>
          <cell r="F1647" t="e">
            <v>#N/A</v>
          </cell>
        </row>
        <row r="1648">
          <cell r="A1648" t="str">
            <v>BPP-008</v>
          </cell>
          <cell r="B1648" t="str">
            <v>PICC with IV and Arterial Line Vascular Access Ultrasound Trainer Includes Arm Model with Brachial and Basilic Veins, Brachial Artery, Radial Artery, Ulnar Artery, Medial Cubital Vein, Cephalic Vein, 1 Bottle of Red and 1 Bottle of Blue Ultrasound Fluid</v>
          </cell>
          <cell r="C1648">
            <v>1999</v>
          </cell>
          <cell r="D1648">
            <v>0</v>
          </cell>
          <cell r="E1648" t="str">
            <v>BPA204</v>
          </cell>
          <cell r="F1648" t="e">
            <v>#N/A</v>
          </cell>
        </row>
        <row r="1649">
          <cell r="A1649" t="str">
            <v>BPP-009</v>
          </cell>
          <cell r="B1649" t="str">
            <v>PICC with IV and Arterial Line Vascular Access Ultrasound Trainer Arm Model with Hand Pump, 1 Bottle of Red and 1 Bottle of Blue Ultrasound Fluid. Anatomy Includes Brachial and Basilic Veins, Brachial Artery, Radial Artery, Ulnar Artery, Medial Cubital Vein, Cephalic Vein</v>
          </cell>
          <cell r="C1649">
            <v>2849</v>
          </cell>
          <cell r="D1649">
            <v>0</v>
          </cell>
          <cell r="E1649" t="str">
            <v>BPA204-HP</v>
          </cell>
          <cell r="F1649" t="e">
            <v>#N/A</v>
          </cell>
        </row>
        <row r="1650">
          <cell r="A1650" t="str">
            <v>BPP-010</v>
          </cell>
          <cell r="B1650" t="str">
            <v>Peripheral Doppler Ultrasound Training Model Includes Arm Model with Brachial and Basilic Artery and Veins, Radial and Ulnar Arteries, Peripheral Veins of the Forearm, Color Doppler (Color Flow Doppler), Pulsed Doppler, Color Power Doppler, Continuous Wave Doppler, Automated Blood Pumping Platform, and 1 Bottle of Red Ultrasound Fluid</v>
          </cell>
          <cell r="C1650">
            <v>6199</v>
          </cell>
          <cell r="D1650">
            <v>0</v>
          </cell>
          <cell r="E1650" t="str">
            <v>BPDA230-AP</v>
          </cell>
          <cell r="F1650" t="e">
            <v>#N/A</v>
          </cell>
        </row>
        <row r="1651">
          <cell r="A1651" t="str">
            <v>BPP-011</v>
          </cell>
          <cell r="B1651" t="str">
            <v>IV and Arterial Line Vascular Access Ultrasound Model Includes Arm Model, Flex Foam Base Platform and Hand Pump. Ultrasound I.V. and Arterial Access Tissue Insert (Lower Arm Region), and 1 Bottle of Red Ultrasound Fluid. Anatomy Contains Radial and Ulnar Arteries, Basilic and Cephalic Veins</v>
          </cell>
          <cell r="C1651">
            <v>2149</v>
          </cell>
          <cell r="D1651">
            <v>0</v>
          </cell>
          <cell r="E1651" t="str">
            <v>BPA203-HP</v>
          </cell>
          <cell r="F1651" t="e">
            <v>#N/A</v>
          </cell>
        </row>
        <row r="1652">
          <cell r="A1652" t="str">
            <v>BPP-012</v>
          </cell>
          <cell r="B1652" t="str">
            <v>Upper Arm Tissue Insert with Brachial and Basilic Vessels used with Models BPP-006, BPP-007, BPP-008, BPP-009</v>
          </cell>
          <cell r="C1652">
            <v>749</v>
          </cell>
          <cell r="D1652">
            <v>0</v>
          </cell>
          <cell r="E1652" t="str">
            <v>BPAI205</v>
          </cell>
          <cell r="F1652" t="e">
            <v>#N/A</v>
          </cell>
        </row>
        <row r="1653">
          <cell r="A1653" t="str">
            <v>BPP-013</v>
          </cell>
          <cell r="B1653" t="str">
            <v>Upper Arm Tissue Insert with Brachial and Basilic Thrombosis used withModels BPP-006, BPP-007, BPP-008, BPP-009</v>
          </cell>
          <cell r="C1653">
            <v>799</v>
          </cell>
          <cell r="D1653">
            <v>0</v>
          </cell>
          <cell r="E1653" t="str">
            <v>BPAI206</v>
          </cell>
          <cell r="F1653" t="e">
            <v>#N/A</v>
          </cell>
        </row>
        <row r="1654">
          <cell r="A1654" t="str">
            <v>BPP-014</v>
          </cell>
          <cell r="B1654" t="str">
            <v>Lower Arm Tissue Insert for I.V. and Arterial Lines Includes Radial and Ulnar Arteries, Basilic and Axillary Veins (Use Alone or with Model BPP-005, BPP-008, BPP-009)</v>
          </cell>
          <cell r="C1654">
            <v>649</v>
          </cell>
          <cell r="D1654">
            <v>0</v>
          </cell>
          <cell r="E1654" t="str">
            <v>BPAI215</v>
          </cell>
          <cell r="F1654" t="e">
            <v>#N/A</v>
          </cell>
        </row>
        <row r="1655">
          <cell r="A1655" t="str">
            <v>BPP-015</v>
          </cell>
          <cell r="B1655" t="str">
            <v>Ectopic Pregnancy Transvaginal Ultrasound Training Model Includes Female Pelvis Model, Soft Padded Storage Case, and Privacy Skirt. Anatomically Accurate External Anatomy, Ectopic 7 Week Gestational Age Fetus, Internal Structures Include Uterus with Endometrial Lining, Ovaries, Free Fluid, Bowel and Accessory Structures</v>
          </cell>
          <cell r="C1655">
            <v>6799</v>
          </cell>
          <cell r="D1655">
            <v>0</v>
          </cell>
          <cell r="E1655" t="str">
            <v>BPOB1210</v>
          </cell>
          <cell r="F1655" t="e">
            <v>#N/A</v>
          </cell>
        </row>
        <row r="1656">
          <cell r="A1656" t="str">
            <v>BPP-016</v>
          </cell>
          <cell r="B1656" t="str">
            <v>General Pathology Transvaginal Ultrasound Training Model Includes Female Pelvis Model containing a Uterus with Prominent Endometrium, Left and Right Ovaries, Periovarian Abscess, Broad Ligaments, Ovarian Follicles, Free Fluid in the Cul-de-Sac, Bowel, Bladder, and Other Accessory Pelvic Structures, Soft Padded Storage Case, and Privacy Skirt</v>
          </cell>
          <cell r="C1656">
            <v>6799</v>
          </cell>
          <cell r="D1656">
            <v>0</v>
          </cell>
          <cell r="E1656" t="str">
            <v>BPOB1220</v>
          </cell>
          <cell r="F1656" t="e">
            <v>#N/A</v>
          </cell>
        </row>
        <row r="1657">
          <cell r="A1657" t="str">
            <v>BPP-017</v>
          </cell>
          <cell r="B1657" t="str">
            <v>Intrauterine Pregnancy Transvaginal Ultrasound Training Model Includes Female Pelvis Model. Anatomically Accurate External Anatomy, Ectopic 7 Week Gestational Age Fetus. Anatomy Contains Corpus Luteum Cyst, Ovaries with Follicles, Bowel and Accessory Structures</v>
          </cell>
          <cell r="C1657">
            <v>6799</v>
          </cell>
          <cell r="D1657">
            <v>0</v>
          </cell>
          <cell r="E1657" t="str">
            <v>BPOB1200</v>
          </cell>
          <cell r="F1657" t="e">
            <v>#N/A</v>
          </cell>
        </row>
        <row r="1658">
          <cell r="A1658" t="str">
            <v>BPP-018</v>
          </cell>
          <cell r="B1658" t="str">
            <v>Combo Intrauterine and Ectopic Pregnancy Transvaginal Ultrasound Training Model Includes Female Pelvis Model, Soft Padded Storage Case, and Privacy Skirt. Anatomically Accurate External Anatomy, Ectopic 7 Week Gestational Age Fetus. Anatomy Includes Left and Right Ovaries with Follicles, One Ovary with a Corpus Luteum Cyst, Free Fluid in Pelvis, Bowel, Broad Ligaments, and Urinary Bladder</v>
          </cell>
          <cell r="C1658">
            <v>7999</v>
          </cell>
          <cell r="D1658">
            <v>0</v>
          </cell>
          <cell r="E1658" t="str">
            <v>BPOB1227</v>
          </cell>
          <cell r="F1658" t="e">
            <v>#N/A</v>
          </cell>
        </row>
        <row r="1659">
          <cell r="A1659" t="str">
            <v>BPP-019</v>
          </cell>
          <cell r="B1659" t="str">
            <v>Transvaginal SonoHysterography and Sonosalpingography Ultrasound Training Model Includes Female Pelvis Model with Endovaginal Canal, Cervix, Cervical Canal, Uterus, Endometrial Canal, Fibroids, Bladder, Patent Fallopian Tubes, Bowel, Soft Padded Storage Case, and Privacy Skirt</v>
          </cell>
          <cell r="C1659">
            <v>6799</v>
          </cell>
          <cell r="D1659">
            <v>0</v>
          </cell>
          <cell r="E1659" t="str">
            <v>BPOB1801</v>
          </cell>
          <cell r="F1659" t="e">
            <v>#N/A</v>
          </cell>
        </row>
        <row r="1660">
          <cell r="A1660" t="str">
            <v>BPP-020</v>
          </cell>
          <cell r="B1660" t="str">
            <v>Transthoracic Echocardiography and Pericardiocentesis Ultrasound Training Model Includes Full Body Torso (Mid Thigh to Upper Torso) with Non functioning Head. True Anatomy Series Ultrasound Training Platform for Cardiac Procedures including TTE and Pericardiocentesis. Ultrasound Anatomical Structures Include Heart with Left Ventricle, Right Ventricle, Left Atrium, Right Atrium, All Cardiac Valves, Left Atrial Appendage, Great Vessels, Pericardial Effusion. Microfiber Cleaning Towel, Powder, Syringes, and Ultrasound Fluid (Red, Blue, and Clear)</v>
          </cell>
          <cell r="C1660">
            <v>18000</v>
          </cell>
          <cell r="D1660">
            <v>0</v>
          </cell>
          <cell r="E1660" t="str">
            <v>BP-TTE1701- WITH Head</v>
          </cell>
          <cell r="F1660" t="e">
            <v>#N/A</v>
          </cell>
        </row>
        <row r="1661">
          <cell r="A1661" t="str">
            <v>BPP-021</v>
          </cell>
          <cell r="B1661" t="str">
            <v>Transesophageal Echo and Transthoracic Echo Training Ultrasound Training Model. Building on the Transthoracic Echocardiography (TTE) Platform, this Model Includes an Articulating Head and Jaw with Realistic Esophagus and Stomach, Microfiber Cleaning Towel, Powder, Syringes, Red, Blue, and Clear Ultrasound Fluid</v>
          </cell>
          <cell r="C1661">
            <v>23500</v>
          </cell>
          <cell r="D1661">
            <v>0</v>
          </cell>
          <cell r="E1661" t="str">
            <v>BP-TEE1702</v>
          </cell>
          <cell r="F1661" t="e">
            <v>#N/A</v>
          </cell>
        </row>
        <row r="1662">
          <cell r="A1662" t="str">
            <v>BPP-022</v>
          </cell>
          <cell r="B1662" t="str">
            <v>Transthoracic Echocardiography (TTE) Ultrasound Training Platform Without optional Head Includes Full Body Torso (Mid Thigh to Upper Torso). True Anatomy Series Ultrasound Training Platform for Cardiac Procedures Including TTE and Pericardiocentesis. Ultrasound Anatomical Structures Include Heart Includes Left Ventricle, Right Ventricle, Left Atrium, and Right Atrium, Cardiac Valves, Left Atrial Appendage, Great Vessels, Pericardial Effusion. Microfiber Cleaning Towel, Powder, Syringes, and Ultrasound Fluid (Red, Blue, and Clear)</v>
          </cell>
          <cell r="C1662">
            <v>16500</v>
          </cell>
          <cell r="D1662">
            <v>0</v>
          </cell>
          <cell r="E1662" t="str">
            <v>BP-TTE1701</v>
          </cell>
          <cell r="F1662" t="e">
            <v>#N/A</v>
          </cell>
        </row>
        <row r="1663">
          <cell r="A1663" t="str">
            <v>BPP-023</v>
          </cell>
          <cell r="B1663" t="str">
            <v>FAST, TEE and TTE Training Model Includes Full Body Torso (Head to Mid Thigh). True Anatomy Series Ultrasound Training Platform for Cardiac and Abdominal Imaging Procedures Including TTE, Pericardiocentesis, and Abdominal Ultrasound. Ultrasound Anatomical Structures Include Heart with Left Ventricle, Right Ventricle, Left Atrium, Right Atrium, Cardiac Valves, Left Atrial Appendage, Great Vessels, Thoracic, Abdominal, and Pelvic Structures. Abdominal Structures Includes Liver, Gallbladder, Kidneys, Spleen, Stomach, Bladder, Bowel, Colon, and Fluid to diagnosis trauma with the FAST exam. Microfiber Cleaning Towel, Powder, Syringes, and Ultrasound Fluid (Red, Blue, and Clear)</v>
          </cell>
          <cell r="C1663">
            <v>33500</v>
          </cell>
          <cell r="D1663">
            <v>0</v>
          </cell>
          <cell r="E1663" t="str">
            <v>FAST-TEE-1802</v>
          </cell>
          <cell r="F1663" t="e">
            <v>#N/A</v>
          </cell>
        </row>
        <row r="1664">
          <cell r="A1664" t="str">
            <v>BPP-024</v>
          </cell>
          <cell r="B1664" t="str">
            <v>FAST Ultrasound Training Model Includes Full Body Torso (Head to Mid Thigh). True Anatomy Series Ultrasound Training Platform for Cardiac and Abdominal Imaging Procedures Including TTE, Pericardiocentesis, and Abdominal Ultrasound. Ultrasound Anatomical Structures Include Heart with Left Ventricle, Right Ventricle, Left Atrium, Right Atrium, Cardiac Valves, Left Atrial Appendage, Great Vessels, Thoracic, Abdominal, and Pelvic Structures. Abdominal Structures Includes Liver, Gallbladder, Kidneys, Spleen, Stomach, Bladder, Bowel, Colon, and Fluid to diagnosis trauma with the FAST exam. Microfiber Cleaning Towel, Powder, Syringes, and Ultrasound Fluid (Red, Blue, and Clear)</v>
          </cell>
          <cell r="C1664">
            <v>26000</v>
          </cell>
          <cell r="D1664">
            <v>0</v>
          </cell>
          <cell r="E1664" t="str">
            <v>1800 FAST</v>
          </cell>
          <cell r="F1664" t="e">
            <v>#N/A</v>
          </cell>
        </row>
        <row r="1665">
          <cell r="A1665" t="str">
            <v>BPP-025</v>
          </cell>
          <cell r="B1665" t="str">
            <v>Femoral Vessel and Nerves Model with Auto Arterial Pumping System Used for Ultrasound Guided Vascular Access and Regional Anesthesia Procedural Training. Mid and Lower Torso Imaging Platform with Ultra-Durable Ultrasound Tissue Insert Containing Femoral Artery, Femoral Vein, and Femoral Nerve. Arterial Pulses are Generated Using an Integrated Automated Pumping System with Microchip Actuation and Internal Reservoir. Includes 1 Bottle of Red and Blue Ultrasound Fluid</v>
          </cell>
          <cell r="C1665">
            <v>7849</v>
          </cell>
          <cell r="D1665">
            <v>0</v>
          </cell>
          <cell r="E1665" t="str">
            <v>BPF1400-AP</v>
          </cell>
          <cell r="F1665" t="e">
            <v>#N/A</v>
          </cell>
        </row>
        <row r="1666">
          <cell r="A1666" t="str">
            <v>BPP-026</v>
          </cell>
          <cell r="B1666" t="str">
            <v>Femoral Vessel and Nerves Model with Auto Arterial Pumping System Used for Ultrasound Guided Vascular Access and Regional Anesthesia Procedural Training. Mid and Lower Torso Imaging Platform with Ultra-Durable Ultrasound Tissue Insert Containing Femoral Artery, Femoral Vein with Simulated DVT, and Femoral Nerve. Arterial Pulses are Generated Using an Integrated Automated Pumping System with Microchip Actuation and Internal Reservoir. Includes 1 Bottle of Red and Blue Ultrasound Fluid</v>
          </cell>
          <cell r="C1666">
            <v>8149</v>
          </cell>
          <cell r="D1666">
            <v>0</v>
          </cell>
          <cell r="E1666" t="str">
            <v>BPF1400-AP w/DVT</v>
          </cell>
          <cell r="F1666" t="e">
            <v>#N/A</v>
          </cell>
        </row>
        <row r="1667">
          <cell r="A1667" t="str">
            <v>BPP-027</v>
          </cell>
          <cell r="B1667" t="str">
            <v>Femoral Vessels and Nerve Hand Pump Model used for Ultrasound Guided Vascular Access and Regional Anesthesia procedural Training. Mid and Lower Torso Imaging Platform with Ultra-Durable Ultrasound Tissue Insert containing the Femoral Artery, Femoral Vein, and Femoral Nerve. Arterial Pulses are Generated Using a Manual Pumping Mechanism (Bulb). Includes 235 ml bottle of blue and red Ultrasound Refill Solution.</v>
          </cell>
          <cell r="C1667">
            <v>4399</v>
          </cell>
          <cell r="D1667">
            <v>0</v>
          </cell>
          <cell r="E1667" t="str">
            <v>BPF1400-HP</v>
          </cell>
          <cell r="F1667" t="e">
            <v>#N/A</v>
          </cell>
        </row>
        <row r="1668">
          <cell r="A1668" t="str">
            <v>BPP-028</v>
          </cell>
          <cell r="B1668" t="str">
            <v>Femoral Vessels and Nerve Hand Pump Model Used for Ultrasound Guided Vascular Access and Regional Anesthesia Procedural Training. Mid and Lower Torso Imaging Platform with Ultra-Durable Ultrasound Tissue Insert Containing Femoral Artery, Femoral Vein with Simulated DVT, and Femoral Nerve. Arterial Pulses are Generated Using a Manual Pumping Mechanism (Bulb). Includes 1 Bottle of Red and Blue Ultrasound Fluid</v>
          </cell>
          <cell r="C1668">
            <v>4699</v>
          </cell>
          <cell r="D1668">
            <v>0</v>
          </cell>
          <cell r="E1668" t="str">
            <v>BPF1400-HP W/ DVT</v>
          </cell>
          <cell r="F1668" t="e">
            <v>#N/A</v>
          </cell>
        </row>
        <row r="1669">
          <cell r="A1669" t="str">
            <v>BPP-029</v>
          </cell>
          <cell r="B1669" t="str">
            <v>Femoral Vessels and Nerve Model Without Arterial Pump Used for Ultrasound Guided Vascular Access and Regional Anesthesia Procedural Training. Mid and Lower Torso Imaging Platform with Ultra-Durable Ultrasound Tissue Insert Containing Femoral Artery, Femoral Vein, and Femoral Nerve. Includes 1 Bottle of Red and Blue Ultrasound Fluid</v>
          </cell>
          <cell r="C1669">
            <v>4199</v>
          </cell>
          <cell r="D1669">
            <v>0</v>
          </cell>
          <cell r="E1669" t="str">
            <v>BPF1400-NP</v>
          </cell>
          <cell r="F1669" t="e">
            <v>#N/A</v>
          </cell>
        </row>
        <row r="1670">
          <cell r="A1670" t="str">
            <v>BPP-030</v>
          </cell>
          <cell r="B1670" t="str">
            <v>Femoral Vessels and Nerve Model Without Arterial Pump Used for Ultrasound Guided Vascular Access and Regional Anesthesia Procedural Training. Mid and Lower Torso Imaging Platform with Ultra-Durable Ultrasound Tissue Insert Containing Femoral Artery, Femoral Vein with Simulated DVT, and Femoral Nerve. Includes 1 Bottle of Red and Blue Ultrasound Fluid</v>
          </cell>
          <cell r="C1670">
            <v>4499</v>
          </cell>
          <cell r="D1670">
            <v>0</v>
          </cell>
          <cell r="E1670" t="str">
            <v>BPF1400-NP w/DVT</v>
          </cell>
          <cell r="F1670" t="e">
            <v>#N/A</v>
          </cell>
        </row>
        <row r="1671">
          <cell r="A1671" t="str">
            <v>BPP-031</v>
          </cell>
          <cell r="B1671" t="str">
            <v>Femoral Vascular Access Torso Model with Auto Pump - Without Nerve. Mid and Lower Torso Imaging Platform with Ultra-Durable Ultrasound Tissue Insert with Femoral Artery and Femoral Vein. Arterial Pulses are Generated Using an Automated Integrated Pumping System with Microchip Controller. Includes 1 Bottle of Red and Blue Ultrasound Fluid</v>
          </cell>
          <cell r="C1671">
            <v>6899</v>
          </cell>
          <cell r="D1671">
            <v>0</v>
          </cell>
          <cell r="E1671" t="str">
            <v>BPF1410-AP</v>
          </cell>
          <cell r="F1671" t="e">
            <v>#N/A</v>
          </cell>
        </row>
        <row r="1672">
          <cell r="A1672" t="str">
            <v>BPP-032</v>
          </cell>
          <cell r="B1672" t="str">
            <v>Femoral Vascular Access Torso Model with Auto Pump - With DVT, Without Nerve. Mid and Lower Torso Imaging Platform with Ultra-Durable Ultrasound Tissue Insert with Femoral Artery and Femoral Vein. Arterial Pulses are Generated Using an Automated Integrated Pumping System with Microchip Controller. Includes 1 Bottle of Red and Blue Ultrasound Fluid</v>
          </cell>
          <cell r="C1672">
            <v>7199</v>
          </cell>
          <cell r="D1672">
            <v>0</v>
          </cell>
          <cell r="E1672" t="str">
            <v>BPF1410-AP W/DVT</v>
          </cell>
          <cell r="F1672" t="e">
            <v>#N/A</v>
          </cell>
        </row>
        <row r="1673">
          <cell r="A1673" t="str">
            <v>BPP-033</v>
          </cell>
          <cell r="B1673" t="str">
            <v>Femoral Vascular Access Torso Model with Hand Pump and Without Nerve. Mid and Lower Torso Imaging Platform with Ultra-Durable Ultrasound Tissue Insert with Femoral Artery and Femoral Vein. Arterial Pulses are Generated Using a Manual Pumping Mechanism (Bulb). Includes 1 Bottle of Red and Blue Ultrasound Fluid</v>
          </cell>
          <cell r="C1673">
            <v>3399</v>
          </cell>
          <cell r="D1673">
            <v>0</v>
          </cell>
          <cell r="E1673" t="str">
            <v>BPF1410-HP</v>
          </cell>
          <cell r="F1673" t="e">
            <v>#N/A</v>
          </cell>
        </row>
        <row r="1674">
          <cell r="A1674" t="str">
            <v>BPP-034</v>
          </cell>
          <cell r="B1674" t="str">
            <v>Femoral Vascular Access Torso Model with Hand Pump - Without Nerve. Mid and Lower Torso Imaging Platform with Ultra-Durable Ultrasound Tissue Insert containing the Femoral Artery and Femoral Vein with Simulated DVT. Arterial Pulses are Generated Using a Manual Pumping Mechanism (Bulb). 1 Bottle of Red and Blue Ultrasound Fluid</v>
          </cell>
          <cell r="C1674">
            <v>3699</v>
          </cell>
          <cell r="D1674">
            <v>0</v>
          </cell>
          <cell r="E1674" t="str">
            <v>BPF1410-HP W/ DVT</v>
          </cell>
          <cell r="F1674" t="e">
            <v>#N/A</v>
          </cell>
        </row>
        <row r="1675">
          <cell r="A1675" t="str">
            <v>BPP-035</v>
          </cell>
          <cell r="B1675" t="str">
            <v>Femoral Vascular Access Torso Model Without Pump - Without Nerve. Mid and Lower Torso Imaging Platform with Ultra-Durable Ultrasound Tissue Insert with Femoral Artery and Femoral Vein. Includes 1 Bottle of Red and Blue Ultrasound Fluid</v>
          </cell>
          <cell r="C1675">
            <v>3199</v>
          </cell>
          <cell r="D1675">
            <v>0</v>
          </cell>
          <cell r="E1675" t="str">
            <v>BPF1410-NP</v>
          </cell>
          <cell r="F1675" t="e">
            <v>#N/A</v>
          </cell>
        </row>
        <row r="1676">
          <cell r="A1676" t="str">
            <v>BPP-036</v>
          </cell>
          <cell r="B1676" t="str">
            <v>Femoral Vascular Access Torso Model Without Pump - Without Nerve. Mid and Lower Torso Imaging Platform with Ultra-Durable Ultrasound Tissue Insert with Femoral Artery and Femoral Vein with Simulated DVT. Includes 1 Bottle of Red and Blue Ultrasound Fluid</v>
          </cell>
          <cell r="C1676">
            <v>3499</v>
          </cell>
          <cell r="D1676">
            <v>0</v>
          </cell>
          <cell r="E1676" t="str">
            <v>BPF1410-NP w/DVT</v>
          </cell>
          <cell r="F1676" t="e">
            <v>#N/A</v>
          </cell>
        </row>
        <row r="1677">
          <cell r="A1677" t="str">
            <v>BPP-037</v>
          </cell>
          <cell r="B1677" t="str">
            <v>Femoral Vessels and Nerve Replacement Tissue Module - Auto Pump Configuration to Create Pulsatile Arteries. Central Venous Access and Regional Anesthesia Ultrasound Training Model. To be used with BPP-025 Training Platform. Model must be Returned to Blue Phantom for Replacement.</v>
          </cell>
          <cell r="C1677">
            <v>2799</v>
          </cell>
          <cell r="D1677">
            <v>0</v>
          </cell>
          <cell r="E1677" t="str">
            <v>BPF1412-AP</v>
          </cell>
          <cell r="F1677" t="e">
            <v>#N/A</v>
          </cell>
        </row>
        <row r="1678">
          <cell r="A1678" t="str">
            <v>BPP-038</v>
          </cell>
          <cell r="B1678" t="str">
            <v>Femoral Vessels and Nerve Replacement Tissue Module with DVT added to Femoral Vein - Auto Pump Configuration to Create Pulsatile Arteries. Central Venous Access and Regional Anesthesia Ultrasound Training Model. To be used with BPP-025 Training Platform. Model must be Returned to Blue Phantom for Replacement.</v>
          </cell>
          <cell r="C1678">
            <v>3099</v>
          </cell>
          <cell r="D1678">
            <v>0</v>
          </cell>
          <cell r="E1678" t="str">
            <v>BPF1412-AP W/ DVT</v>
          </cell>
          <cell r="F1678" t="e">
            <v>#N/A</v>
          </cell>
        </row>
        <row r="1679">
          <cell r="A1679" t="str">
            <v>BPP-039</v>
          </cell>
          <cell r="B1679" t="str">
            <v>Femoral Vessels and Nerve Replacement Tissue for BPP-025 to BPP-036 Includes Femoral Regional Anesthesia and Central Line Replacement Tissue Insert with Hand Pump</v>
          </cell>
          <cell r="C1679">
            <v>2699</v>
          </cell>
          <cell r="D1679">
            <v>0</v>
          </cell>
          <cell r="E1679" t="str">
            <v>BPF1412-HP</v>
          </cell>
          <cell r="F1679" t="e">
            <v>#N/A</v>
          </cell>
        </row>
        <row r="1680">
          <cell r="A1680" t="str">
            <v>BPP-040</v>
          </cell>
          <cell r="B1680" t="str">
            <v>Femoral Vessels and Nerve Replacement Tissue for BPP-025 to BPP-036 Includes Femoral Regional Anesthesia and Central Line Replacement Tissue Insert with Automated Pump and DVT</v>
          </cell>
          <cell r="C1680">
            <v>3099</v>
          </cell>
          <cell r="D1680">
            <v>0</v>
          </cell>
          <cell r="E1680" t="str">
            <v>BPF1412-HP w/DVT</v>
          </cell>
          <cell r="F1680" t="e">
            <v>#N/A</v>
          </cell>
        </row>
        <row r="1681">
          <cell r="A1681" t="str">
            <v>BPP-041</v>
          </cell>
          <cell r="B1681" t="str">
            <v>Femoral Vessels and Nerve Replacement Tissue for BPP-025 to BPP-036 Includes Femoral Regional Anesthesia and Central Line Replacement Tissue Insert with No Pump</v>
          </cell>
          <cell r="C1681">
            <v>2499</v>
          </cell>
          <cell r="D1681">
            <v>0</v>
          </cell>
          <cell r="E1681" t="str">
            <v>BPF1412-NP</v>
          </cell>
          <cell r="F1681" t="e">
            <v>#N/A</v>
          </cell>
        </row>
        <row r="1682">
          <cell r="A1682" t="str">
            <v>BPP-042</v>
          </cell>
          <cell r="B1682" t="str">
            <v>Femoral Vessels and Nerve Replacement Tissue for BPP-025 to BPP-036 Includes Femoral Regional Anesthesia and Central Line Replacement Tissue Insert with No Pump and DVT</v>
          </cell>
          <cell r="C1682">
            <v>2799</v>
          </cell>
          <cell r="D1682">
            <v>0</v>
          </cell>
          <cell r="E1682" t="str">
            <v>BPF1412-NP w/DVT</v>
          </cell>
          <cell r="F1682" t="e">
            <v>#N/A</v>
          </cell>
        </row>
        <row r="1683">
          <cell r="A1683" t="str">
            <v>BPP-043</v>
          </cell>
          <cell r="B1683" t="str">
            <v>Femoral Vascular Access Replacement Tissue for BPP-031 to BPP-036 Includes Femoral Central Venous Access Replacement Tissue Insert with Automated Pump</v>
          </cell>
          <cell r="C1683">
            <v>1899</v>
          </cell>
          <cell r="D1683">
            <v>0</v>
          </cell>
          <cell r="E1683" t="str">
            <v>BPF1415-AP</v>
          </cell>
          <cell r="F1683" t="e">
            <v>#N/A</v>
          </cell>
        </row>
        <row r="1684">
          <cell r="A1684" t="str">
            <v>BPP-044</v>
          </cell>
          <cell r="B1684" t="str">
            <v>Femoral Vascular Access Replacement Tissue for BPP-031 to BPP-036, Includes Femoral Central Venous Access Replacement Tissue Insert with Automated Pump and DVT</v>
          </cell>
          <cell r="C1684">
            <v>2149</v>
          </cell>
          <cell r="D1684">
            <v>0</v>
          </cell>
          <cell r="E1684" t="str">
            <v>BPF1415-AP w/DVT</v>
          </cell>
          <cell r="F1684" t="e">
            <v>#N/A</v>
          </cell>
        </row>
        <row r="1685">
          <cell r="A1685" t="str">
            <v>BPP-045</v>
          </cell>
          <cell r="B1685" t="str">
            <v>Femoral Vascular Access Replacement Tissue for BPP-031 to BPP-036, Includes Femoral Central Venous Access Replacement Tissue Insert with Hand Pump</v>
          </cell>
          <cell r="C1685">
            <v>1799</v>
          </cell>
          <cell r="D1685">
            <v>0</v>
          </cell>
          <cell r="E1685" t="str">
            <v>BPF1415-HP</v>
          </cell>
          <cell r="F1685" t="e">
            <v>#N/A</v>
          </cell>
        </row>
        <row r="1686">
          <cell r="A1686" t="str">
            <v>BPP-046</v>
          </cell>
          <cell r="B1686" t="str">
            <v>Femoral Vascular Access Replacement Tissue for BPP-031 to BPP-036, Includes Femoral Central Venous Access Replacement Tissue Insert with Hand Pump and DVT</v>
          </cell>
          <cell r="C1686">
            <v>2099</v>
          </cell>
          <cell r="D1686">
            <v>0</v>
          </cell>
          <cell r="E1686" t="str">
            <v>BPF1415-HP W/ DVT</v>
          </cell>
          <cell r="F1686" t="e">
            <v>#N/A</v>
          </cell>
        </row>
        <row r="1687">
          <cell r="A1687" t="str">
            <v>BPP-047</v>
          </cell>
          <cell r="B1687" t="str">
            <v>Femoral Vascular Access Replacement Tissue for BPP-031 to BPP-036, Includes Femoral Central Venous Access Replacement Tissue Insert with Hand Pump and DVT</v>
          </cell>
          <cell r="C1687">
            <v>1599</v>
          </cell>
          <cell r="D1687">
            <v>0</v>
          </cell>
          <cell r="E1687" t="str">
            <v>BPF1415-NP</v>
          </cell>
          <cell r="F1687" t="e">
            <v>#N/A</v>
          </cell>
        </row>
        <row r="1688">
          <cell r="A1688" t="str">
            <v>BPP-048</v>
          </cell>
          <cell r="B1688" t="str">
            <v>Femoral Vascular Access Replacement Tissue for BPP-031 to BPP-036, Includes Femoral Central Venous Access Replacement Tissue Insert with No Pump and DVT</v>
          </cell>
          <cell r="C1688">
            <v>1899</v>
          </cell>
          <cell r="D1688">
            <v>0</v>
          </cell>
          <cell r="E1688" t="str">
            <v>BPF1415-NP W/ DVT</v>
          </cell>
          <cell r="F1688" t="e">
            <v>#N/A</v>
          </cell>
        </row>
        <row r="1689">
          <cell r="A1689" t="str">
            <v>BPP-049</v>
          </cell>
          <cell r="B1689" t="str">
            <v>Gen II - Automated Pump Ultrasound Central Line Training Model. Central Line Ultrasound Model Includes Arterial Anatomy (Carotid, Subclavian and Axillary Arteries), Venous Anatomy (IJ, Brachiocephalic, Subclavian, and Axillary Veins), Internal Landmarks (Trachea, Suprasternal Notch, Clavicle, Manubrium), External Landmarks for Blind Insertion Technique. Pulsatile Arteries are Created by Integrated Electronic Automated Pumping System. Includes 1 Bottle of Red and Blue Ultrasound Fluid</v>
          </cell>
          <cell r="C1689">
            <v>6299</v>
          </cell>
          <cell r="D1689">
            <v>0</v>
          </cell>
          <cell r="E1689" t="str">
            <v>BPH660-AP</v>
          </cell>
          <cell r="F1689" t="e">
            <v>#N/A</v>
          </cell>
        </row>
        <row r="1690">
          <cell r="A1690" t="str">
            <v>BPP-050</v>
          </cell>
          <cell r="B1690" t="str">
            <v>Gen II - Hand Pump Ultrasound Central Line Training Model. Central Line Ultrasound Model Includes Arterial Anatomy (Carotid, Subclavian and Axillary Arteries), Venous Anatomy (IJ, Brachiocephalic, Subclavian, and Axillary Veins), Internal Landmarks (Trachea, Suprasternal Notch, Clavicle, Manubrium), External Landmarks for Blind Insertion Technique. Pulsatile Arteries are Created by Manual Hand Bulb. Includes 1 Bottle of Red and Blue Ultrasound Fluid</v>
          </cell>
          <cell r="C1690">
            <v>3199</v>
          </cell>
          <cell r="D1690">
            <v>0</v>
          </cell>
          <cell r="E1690" t="str">
            <v>BPH660-HP</v>
          </cell>
          <cell r="F1690" t="e">
            <v>#N/A</v>
          </cell>
        </row>
        <row r="1691">
          <cell r="A1691" t="str">
            <v>BPP-051</v>
          </cell>
          <cell r="B1691" t="str">
            <v>Gen II Ultrasound Central Line Training Model Replacement Tissue Insert Includes Replacement Part Compatible with Models BPP-049 and BPP-050, Includes 1 Bottle of Red and Blue Ultrasound Fluid</v>
          </cell>
          <cell r="C1691">
            <v>1749</v>
          </cell>
          <cell r="D1691">
            <v>0</v>
          </cell>
          <cell r="E1691" t="str">
            <v>BPH663</v>
          </cell>
          <cell r="F1691" t="e">
            <v>#N/A</v>
          </cell>
        </row>
        <row r="1692">
          <cell r="A1692" t="str">
            <v>BPP-052</v>
          </cell>
          <cell r="B1692" t="str">
            <v>Gen II Transparent Central Line Replacement Tissue Includes Replacement Part Compatible with BPP-049 and BPP-050 Models, Replacement Skin comes Pre Filled with Blue Phantom Ultrasound Refill Solution (Blue Fluid in the Venous System and Red Fluid in the Arterial System)</v>
          </cell>
          <cell r="C1692">
            <v>2099</v>
          </cell>
          <cell r="D1692">
            <v>0</v>
          </cell>
          <cell r="E1692" t="str">
            <v>BPH667-C</v>
          </cell>
          <cell r="F1692" t="e">
            <v>#N/A</v>
          </cell>
        </row>
        <row r="1693">
          <cell r="A1693" t="str">
            <v>BPP-053</v>
          </cell>
          <cell r="B1693" t="str">
            <v>Central Line/Regional Anesthesia Model with Clear Tissue Insert and Hand Pump</v>
          </cell>
          <cell r="C1693">
            <v>3399</v>
          </cell>
          <cell r="D1693">
            <v>0</v>
          </cell>
          <cell r="E1693" t="str">
            <v>BPHNB616-C-HP</v>
          </cell>
          <cell r="F1693" t="e">
            <v>#N/A</v>
          </cell>
        </row>
        <row r="1694">
          <cell r="A1694" t="str">
            <v>BPP-054</v>
          </cell>
          <cell r="B1694" t="str">
            <v>Gen I Regional Anesthesia and Central Venous Access Ultrasound Replacement Tissue Includes Replacement Tissue for Upper Torso Mannequin, Automated Pump, Simulated Blood Refill Solution</v>
          </cell>
          <cell r="C1694">
            <v>3199</v>
          </cell>
          <cell r="D1694">
            <v>0</v>
          </cell>
          <cell r="E1694" t="str">
            <v>BPHNB631-AP</v>
          </cell>
          <cell r="F1694" t="e">
            <v>#N/A</v>
          </cell>
        </row>
        <row r="1695">
          <cell r="A1695" t="str">
            <v>BPP-055</v>
          </cell>
          <cell r="B1695" t="str">
            <v>Gen I Regional Anesthesia and Central Venous Access Ultrasound Replacement Tissue Includes Replacement Tissue for Upper Torso Mannequin, Hand Pump, Simulated Blood Refill Solution</v>
          </cell>
          <cell r="C1695">
            <v>3049</v>
          </cell>
          <cell r="D1695">
            <v>0</v>
          </cell>
          <cell r="E1695" t="str">
            <v>BPHNB631-HP</v>
          </cell>
          <cell r="F1695" t="e">
            <v>#N/A</v>
          </cell>
        </row>
        <row r="1696">
          <cell r="A1696" t="str">
            <v>BPP-056</v>
          </cell>
          <cell r="B1696" t="str">
            <v>Gen I Regional Anesthesia and Central Venous Access Ultrasound Replacement Tissue Includes Replacement Tissue for Upper Torso Mannequin, No Pump, Simulated Blood Refill Solution</v>
          </cell>
          <cell r="C1696">
            <v>2799</v>
          </cell>
          <cell r="D1696">
            <v>0</v>
          </cell>
          <cell r="E1696" t="str">
            <v>BPHNB631-NP</v>
          </cell>
          <cell r="F1696" t="e">
            <v>#N/A</v>
          </cell>
        </row>
        <row r="1697">
          <cell r="A1697" t="str">
            <v>BPP-057</v>
          </cell>
          <cell r="B1697" t="str">
            <v>Gen II - Automated Pump Regional Anesthesia Ultrasound Central Line Training Model. Central Line Ultrasound Model with Regional Anesthesia Includes Arterial Anatomy (Carotid, Subclavian and Axillary Arteries), Venous Anatomy (IJ, Brachiocephalic, Subclavian, and Axillary Veins), Internal Landmarks (Trachea, Suprasternal Notch, Clavicle, Manubrium), External Landmarks for Blind Insertion Technique, Regional Anesthesia with Brachial Plexus for Interscalene and Infraclavicular Nerve Block Training, Pulsatile Arteries are Created by Integrated Electronic Automated Pumping System. Includes 1 Bottle of Red and Blue Ultrasound Fluid</v>
          </cell>
          <cell r="C1697">
            <v>7999</v>
          </cell>
          <cell r="D1697">
            <v>0</v>
          </cell>
          <cell r="E1697" t="str">
            <v>BPHNB670-AP</v>
          </cell>
          <cell r="F1697" t="e">
            <v>#N/A</v>
          </cell>
        </row>
        <row r="1698">
          <cell r="A1698" t="str">
            <v>BPP-058</v>
          </cell>
          <cell r="B1698" t="str">
            <v>Gen II - Hand Pump Regional Anesthesia Ultrasound Central Line Training Model. Central Line Ultrasound Model with Regional Anesthesia Includes Arterial Anatomy (Carotid, Subclavian and Axillary Arteries), Venous Anatomy (IJ, Brachiocephalic, Subclavian, and Axillary Veins), Internal Landmarks (Trachea, Suprasternal Notch, Clavicle, Manubrium), External Landmarks for Blind Insertion Technique, Regional Anesthesia with Brachial Plexus for Interscalene and Infraclavicular Nerve Block Training, Pulsatile Arteries are Created by Manual Hand Bulb. Includes 1 Bottle of Red and Blue Ultrasound Fluid</v>
          </cell>
          <cell r="C1698">
            <v>4999</v>
          </cell>
          <cell r="D1698">
            <v>0</v>
          </cell>
          <cell r="E1698" t="str">
            <v>BPHNB670-HP</v>
          </cell>
          <cell r="F1698" t="e">
            <v>#N/A</v>
          </cell>
        </row>
        <row r="1699">
          <cell r="A1699" t="str">
            <v>BPP-059</v>
          </cell>
          <cell r="B1699" t="str">
            <v>Gen II Brachial Plexus Block and Ultrasound Central Line Replacement Tissue Insert Includes Replacement Part for Upper Torso (BPP-057 and BPP-058), Hand Pump, 1 Bottle of Red and Blue Ultrasound Fluid</v>
          </cell>
          <cell r="C1699">
            <v>2999</v>
          </cell>
          <cell r="D1699">
            <v>0</v>
          </cell>
          <cell r="E1699" t="str">
            <v>BPHNB673</v>
          </cell>
          <cell r="F1699" t="e">
            <v>#N/A</v>
          </cell>
        </row>
        <row r="1700">
          <cell r="A1700" t="str">
            <v>BPP-060</v>
          </cell>
          <cell r="B1700" t="str">
            <v>Internal Jugular Central Line Ultrasound Manikin. Brand New Central Venous Access Ultrasound Training Model. LifeCast? Technology Provides Extremely Realistic External Anatomy of the Upper Chest, Neck, and Lower Facial Structures. Includes Palpable Suprasternal Notch, Trachea, and Clavicle. Internal Ultrasound Structures Include Carotid Artery, Internal Jugular Vein, Trachea and Medial Clavicle. Arterial Pulsations are Created by Manual Hand Bulb. Includes One Bottle of Red and Blue Ultrasound Refill Solution.</v>
          </cell>
          <cell r="C1700">
            <v>1449</v>
          </cell>
          <cell r="D1700">
            <v>0</v>
          </cell>
          <cell r="E1700" t="str">
            <v>BPIJ500</v>
          </cell>
          <cell r="F1700" t="e">
            <v>#N/A</v>
          </cell>
        </row>
        <row r="1701">
          <cell r="A1701" t="str">
            <v>BPP-061</v>
          </cell>
          <cell r="B1701" t="str">
            <v>Transparent Internal Jugular Central Line Ultrasound Manikin. Brand New Central Venous Access Ultrasound Training Model. LifeCast? Technology Provides Extremely Realistic External Anatomy of the Upper Chest, Neck, and Lower Facial Structures. Includes Palpable Suprasternal Notch, Trachea, and Clavicle. Include Carotid Artery, Internal Jugular Vein, Trachea and Medial Clavicle. Arterial Pulsations are Created by Manual Hand Bulb. Transparent Tissue Allows Users to Visualize Internal Structures when Using Ultrasound. Includes One Bottle of Red and Blue Ultrasound Refill Solution.</v>
          </cell>
          <cell r="C1701">
            <v>1599</v>
          </cell>
          <cell r="D1701">
            <v>0</v>
          </cell>
          <cell r="E1701" t="str">
            <v>BPIJ500-C</v>
          </cell>
          <cell r="F1701" t="e">
            <v>#N/A</v>
          </cell>
        </row>
        <row r="1702">
          <cell r="A1702" t="str">
            <v>BPP-062</v>
          </cell>
          <cell r="B1702" t="str">
            <v>Gen I Central Venous Access Ultrasound Training Model Tissue Insert Includes Upper Torso Ultrasound Guided Replacement Tissue Insert for Generation I Central Venous Access Training Model, Automated Pump. Model must be shipped to Blue Phantom for Replacement.</v>
          </cell>
          <cell r="C1702">
            <v>1699</v>
          </cell>
          <cell r="D1702">
            <v>0</v>
          </cell>
          <cell r="E1702" t="str">
            <v>CVBPH601-AP</v>
          </cell>
          <cell r="F1702" t="e">
            <v>#N/A</v>
          </cell>
        </row>
        <row r="1703">
          <cell r="A1703" t="str">
            <v>BPP-063</v>
          </cell>
          <cell r="B1703" t="str">
            <v>Gen I Central Venous Access Ultrasound Training Model Tissue Insert Includes Upper Torso Ultrasound Guided Replacement Tissue Insert for Generation I Central Venous Access Training Model, Hand Pump</v>
          </cell>
          <cell r="C1703">
            <v>1699</v>
          </cell>
          <cell r="D1703">
            <v>0</v>
          </cell>
          <cell r="E1703" t="str">
            <v>CVBPH601-HP</v>
          </cell>
          <cell r="F1703" t="e">
            <v>#N/A</v>
          </cell>
        </row>
        <row r="1704">
          <cell r="A1704" t="str">
            <v>BPP-064</v>
          </cell>
          <cell r="B1704" t="str">
            <v>Gen I Central Venous Access Ultrasound Training Model Tissue Insert Includes Upper Torso Ultrasound Guided Replacement Tissue Insert for Generation I Central Venous Access Training Model, No Pump</v>
          </cell>
          <cell r="C1704">
            <v>1499</v>
          </cell>
          <cell r="D1704">
            <v>0</v>
          </cell>
          <cell r="E1704" t="str">
            <v>CVBPH601-NP</v>
          </cell>
          <cell r="F1704" t="e">
            <v>#N/A</v>
          </cell>
        </row>
        <row r="1705">
          <cell r="A1705" t="str">
            <v>BPP-065</v>
          </cell>
          <cell r="B1705" t="str">
            <v>Gen I Central Venous Access Ultrasound Training Model Transparent Insert Includes Upper Torso Ultrasound Guided Replacement Tissue Insert for Generation I Central Venous Access Training Model, Hand Pump</v>
          </cell>
          <cell r="C1705">
            <v>1899</v>
          </cell>
          <cell r="D1705">
            <v>0</v>
          </cell>
          <cell r="E1705" t="str">
            <v>CVBPH602-C-HP</v>
          </cell>
          <cell r="F1705" t="e">
            <v>#N/A</v>
          </cell>
        </row>
        <row r="1706">
          <cell r="A1706" t="str">
            <v>BPP-066</v>
          </cell>
          <cell r="B1706" t="str">
            <v>Gen I Central Venous Access Ultrasound Training Model Transparent Insert Includes Upper Torso Ultrasound Guided Replacement Tissue Insert for Generation I Central Venous Access Training Model, No Pump</v>
          </cell>
          <cell r="C1706">
            <v>1699</v>
          </cell>
          <cell r="D1706">
            <v>0</v>
          </cell>
          <cell r="E1706" t="str">
            <v>CVBPH602-C-NP</v>
          </cell>
          <cell r="F1706" t="e">
            <v>#N/A</v>
          </cell>
        </row>
        <row r="1707">
          <cell r="A1707" t="str">
            <v>BPP-067</v>
          </cell>
          <cell r="B1707" t="str">
            <v>True Anatomy Series Vascular Leg Model Includes Saphenous and Femoral Veins, Two Accessory Branched Vessels for Ultrasound Guided Vascular Procedure Simulation, and 1 Bottle of Red Ultrasound Fluid</v>
          </cell>
          <cell r="C1707">
            <v>3199</v>
          </cell>
          <cell r="D1707">
            <v>0</v>
          </cell>
          <cell r="E1707" t="str">
            <v>BPL400</v>
          </cell>
          <cell r="F1707" t="e">
            <v>#N/A</v>
          </cell>
        </row>
        <row r="1708">
          <cell r="A1708" t="str">
            <v>BPP-068</v>
          </cell>
          <cell r="B1708" t="str">
            <v>True Anatomy Series Leg Model with DVT Insert Includes Femoral Vein and Femoral Artery with Simulated Thrombus in the Femoral Vein, and 1 Bottle of Red Ultrasound Fluid</v>
          </cell>
          <cell r="C1708">
            <v>3399</v>
          </cell>
          <cell r="D1708">
            <v>0</v>
          </cell>
          <cell r="E1708" t="str">
            <v>BPL400-DVT</v>
          </cell>
          <cell r="F1708" t="e">
            <v>#N/A</v>
          </cell>
        </row>
        <row r="1709">
          <cell r="A1709" t="str">
            <v>BPP-069</v>
          </cell>
          <cell r="B1709" t="str">
            <v>True Anatomy Series Leg Model Includes Foreign Body Leg Insert with a Variety of objects (BBs, Glass Shards, Wood Fragments, Metal Fragments, Needles)</v>
          </cell>
          <cell r="C1709">
            <v>2799</v>
          </cell>
          <cell r="D1709">
            <v>0</v>
          </cell>
          <cell r="E1709" t="str">
            <v>BPL550</v>
          </cell>
          <cell r="F1709" t="e">
            <v>#N/A</v>
          </cell>
        </row>
        <row r="1710">
          <cell r="A1710" t="str">
            <v>BPP-070</v>
          </cell>
          <cell r="B1710" t="str">
            <v>True Anatomy Series Leg Model Includes Soft Tissue Mass Insert. Designed to Aid Clinicians Interested in Developing or Refining Skills Associated with Ultrasound Guided Fine Needle Biopsies or Identification of Soft Tissue Masses. Contains Multiple Lesions Including Masses with Echogenic, Hypoechoic, Cystic, Calcific, Infiltrative, and Complex Ultrasound characteristics.</v>
          </cell>
          <cell r="C1710">
            <v>2799</v>
          </cell>
          <cell r="D1710">
            <v>0</v>
          </cell>
          <cell r="E1710" t="str">
            <v>BPL600</v>
          </cell>
          <cell r="F1710" t="e">
            <v>#N/A</v>
          </cell>
        </row>
        <row r="1711">
          <cell r="A1711" t="str">
            <v>BPP-071</v>
          </cell>
          <cell r="B1711" t="str">
            <v>Leg Tissue Insert with Saphenofemoral Vessels used with Model BPP-067</v>
          </cell>
          <cell r="C1711">
            <v>2099</v>
          </cell>
          <cell r="D1711">
            <v>0</v>
          </cell>
          <cell r="E1711" t="str">
            <v>BPLI405</v>
          </cell>
          <cell r="F1711" t="e">
            <v>#N/A</v>
          </cell>
        </row>
        <row r="1712">
          <cell r="A1712" t="str">
            <v>BPP-072</v>
          </cell>
          <cell r="B1712" t="str">
            <v>Leg Tissue Insert with Saphenofemoral Vessels with DVT used with Model BPP-067</v>
          </cell>
          <cell r="C1712">
            <v>2399</v>
          </cell>
          <cell r="D1712">
            <v>0</v>
          </cell>
          <cell r="E1712" t="str">
            <v>BPLI405-DVT</v>
          </cell>
          <cell r="F1712" t="e">
            <v>#N/A</v>
          </cell>
        </row>
        <row r="1713">
          <cell r="A1713" t="str">
            <v>BPP-073</v>
          </cell>
          <cell r="B1713" t="str">
            <v>Leg Tissue Insert for Foreign Body Identification used with Model BPP-069</v>
          </cell>
          <cell r="C1713">
            <v>1799</v>
          </cell>
          <cell r="D1713">
            <v>0</v>
          </cell>
          <cell r="E1713" t="str">
            <v>BPLI410</v>
          </cell>
          <cell r="F1713" t="e">
            <v>#N/A</v>
          </cell>
        </row>
        <row r="1714">
          <cell r="A1714" t="str">
            <v>BPP-074</v>
          </cell>
          <cell r="B1714" t="str">
            <v>Leg Tissue Insert for Soft Tissue Mass Biopsies used with Model BPP-070</v>
          </cell>
          <cell r="C1714">
            <v>1799</v>
          </cell>
          <cell r="D1714">
            <v>0</v>
          </cell>
          <cell r="E1714" t="str">
            <v>BPLI420</v>
          </cell>
          <cell r="F1714" t="e">
            <v>#N/A</v>
          </cell>
        </row>
        <row r="1715">
          <cell r="A1715" t="str">
            <v>BPP-075</v>
          </cell>
          <cell r="B1715" t="str">
            <v>Spinal Epidural and Lumbar Puncture Training Model for Lumbar Puncture and Lumbar Epidural Procedures, Excellent for Ultrasound Guidance and Blind Insertion Techniques. Multi-Positional Platform for Performing Procedures in the Upright and Decubitus Position. Includes Torso Base Platform and Ultrasound Tissue Insert, which is constructed Using Blue Phantom Ultra-Durable Tissue and Contains the Lower Thoracic Spine, Lumbar Spine, Ligamentum Flavum, Dura, and CSF. Includes Cerebral Spinal Fluid Quick Refill Connector and 1 Bottle of Clear Ultrasound Fluid</v>
          </cell>
          <cell r="C1715">
            <v>3799</v>
          </cell>
          <cell r="D1715">
            <v>0</v>
          </cell>
          <cell r="E1715" t="str">
            <v>BPLP2101</v>
          </cell>
          <cell r="F1715" t="e">
            <v>#N/A</v>
          </cell>
        </row>
        <row r="1716">
          <cell r="A1716" t="str">
            <v>BPP-076</v>
          </cell>
          <cell r="B1716" t="str">
            <v>Spinal Epidural, Lumbar Puncture and Thoracic Epidural Training Model for Lumbar Puncture, Lumbar Epidural Procedures, and Thoracic Epidural Procedures, Excellent for Ultrasound Guidance and Blind Insertion Techniques. Model Includes Two Ultrasound Tissue Inserts (Lumbar and Thoracic Region). Multi-Positional Platform for Performing Procedures in the Upright and Decubitus Position. Includes Torso Base Platform and Two Anatomical Tissue Inserts, which are Constructed Using Blue Phantom Ultra-Durable Tissue and Contains Full Cervical Spine, Lumbar Spine, Ligamentum Flavum, Dura, and CSF. Includes Cerebral Spinal Fluid Quick Refill Connector and 1 Bottle of Clear Ultrasound Fluid</v>
          </cell>
          <cell r="C1716">
            <v>5899</v>
          </cell>
          <cell r="D1716">
            <v>0</v>
          </cell>
          <cell r="E1716" t="str">
            <v>BPLP2102</v>
          </cell>
          <cell r="F1716" t="e">
            <v>#N/A</v>
          </cell>
        </row>
        <row r="1717">
          <cell r="A1717" t="str">
            <v>BPP-077</v>
          </cell>
          <cell r="B1717" t="str">
            <v>Spinal Epidural, Lumbar Puncture and Cervical Epidural Training Model for Lumbar Puncture, Lumbar Epidural Procedures, and Cervical Epidural Procedures, Excellent for Ultrasound Guidance and Blind Insertion Techniques. Model Includes Two Ultrasound Tissue Inserts (Lumbar and Cervical Region). Multi-Positional Platform for Performing Procedures in the Upright and Decubitus Position. Includes Torso Base Platform and Two Anatomical Tissue Inserts, which are Constructed Using Blue Phantom Ultra-Durable Tissue and Contains Full Cervical Spine, Lumbar Spine, Ligamentum Flavum, Dura, and CSF. Includes Cerebral Spinal Fluid Quick Refill Connector and 1 Bottle of Clear Ultrasound Fluid</v>
          </cell>
          <cell r="C1717">
            <v>5899</v>
          </cell>
          <cell r="D1717">
            <v>0</v>
          </cell>
          <cell r="E1717" t="str">
            <v>BPLP2103</v>
          </cell>
          <cell r="F1717" t="e">
            <v>#N/A</v>
          </cell>
        </row>
        <row r="1718">
          <cell r="A1718" t="str">
            <v>BPP-078</v>
          </cell>
          <cell r="B1718" t="str">
            <v>Lumbar Puncture and Lumbar Epidural Replacement Tissue Includes Replacement Tissue Insert used with Model BPP-076</v>
          </cell>
          <cell r="C1718">
            <v>1549</v>
          </cell>
          <cell r="D1718">
            <v>0</v>
          </cell>
          <cell r="E1718" t="str">
            <v>BPLP2201</v>
          </cell>
          <cell r="F1718" t="e">
            <v>#N/A</v>
          </cell>
        </row>
        <row r="1719">
          <cell r="A1719" t="str">
            <v>BPP-079</v>
          </cell>
          <cell r="B1719" t="str">
            <v>Thoracic Epidural Ultrasound Replacement Tissue Includes Replacement Tissue Insert for used with Model BPP-076</v>
          </cell>
          <cell r="C1719">
            <v>1549</v>
          </cell>
          <cell r="D1719">
            <v>0</v>
          </cell>
          <cell r="E1719" t="str">
            <v>BPLP2202</v>
          </cell>
          <cell r="F1719" t="e">
            <v>#N/A</v>
          </cell>
        </row>
        <row r="1720">
          <cell r="A1720" t="str">
            <v>BPP-080</v>
          </cell>
          <cell r="B1720" t="str">
            <v>Cervical Epidural Replacement Tissue Includes Replacement Tissue Insert used with Model BPP-077</v>
          </cell>
          <cell r="C1720">
            <v>1549</v>
          </cell>
          <cell r="D1720">
            <v>0</v>
          </cell>
          <cell r="E1720" t="str">
            <v>BPLP2203</v>
          </cell>
          <cell r="F1720" t="e">
            <v>#N/A</v>
          </cell>
        </row>
        <row r="1721">
          <cell r="A1721" t="str">
            <v>BPP-081</v>
          </cell>
          <cell r="B1721" t="str">
            <v>Obese Lumbar Epidural and Lumbar Puncture Replacement Tissue Includes Replacement Tissue Insert used with Model BPP-075</v>
          </cell>
          <cell r="C1721">
            <v>1749</v>
          </cell>
          <cell r="D1721">
            <v>0</v>
          </cell>
          <cell r="E1721" t="str">
            <v>BPLP2204</v>
          </cell>
          <cell r="F1721" t="e">
            <v>#N/A</v>
          </cell>
        </row>
        <row r="1722">
          <cell r="A1722" t="str">
            <v>BPP-082</v>
          </cell>
          <cell r="B1722" t="str">
            <v>Paracentesis Ultrasound Training Module with Femoral Nerves and Vessels for Ultrasound Guided Paracentesis and Femoral Vascular Access. Includes Full Torso Imaging Platform with Ultra-Durable Paracentesis Tissue Insert Containing Simulated Bowel with Peritoneal Fluid Collections of Varying Sizes, Ultrasound Tissue Insert Containing Femoral Artery, Femoral Vein and Femoral Nerve. Arterial Pulses are Generated Using a Manual Pumping Mechanism (Bulb). Includes 1 Bottle of Clear, Red and Blue Ultrasound Fluid</v>
          </cell>
          <cell r="C1722">
            <v>8099</v>
          </cell>
          <cell r="D1722">
            <v>0</v>
          </cell>
          <cell r="E1722" t="str">
            <v>BPPARA-FEM1301-FN-FV</v>
          </cell>
          <cell r="F1722" t="e">
            <v>#N/A</v>
          </cell>
        </row>
        <row r="1723">
          <cell r="A1723" t="str">
            <v>BPP-083</v>
          </cell>
          <cell r="B1723" t="str">
            <v>Paracentesis Ultrasound Training Module with Femoral Vessels for Ultrasound Guided Paracentesis and Femoral Vascular Access. Includes Full Torso Imaging Platform with Ultra-Durable Paracentesis Tissue Insert Containing Simulated Bowel with Peritoneal Fluid Collections of Varying Sizes, Ultrasound Tissue Insert Containing Femoral Artery and Femoral Vein. Arterial Pulses are Generated Using a Manual Pumping Mechanism (Bulb). Includes 1 Bottle of Clear, Red and Blue Ultrasound Fluid</v>
          </cell>
          <cell r="C1723">
            <v>7099</v>
          </cell>
          <cell r="D1723">
            <v>0</v>
          </cell>
          <cell r="E1723" t="str">
            <v>BPPARA-FEM1301-NFN-FV</v>
          </cell>
          <cell r="F1723" t="e">
            <v>#N/A</v>
          </cell>
        </row>
        <row r="1724">
          <cell r="A1724" t="str">
            <v>BPP-084</v>
          </cell>
          <cell r="B1724" t="str">
            <v>Paracentesis Ultrasound Training Module for Ultrasound Guided Paracentesis Includes Full Torso Imaging Platform with Ultra-Durable Paracentesis Tissue Insert Containing Simulated Bowel with Peritoneal Fluid Collections of Varying Sizes, Includes 1 Bottle of Clear Ultrasound Fluid</v>
          </cell>
          <cell r="C1724">
            <v>5299</v>
          </cell>
          <cell r="D1724">
            <v>0</v>
          </cell>
          <cell r="E1724" t="str">
            <v>BPPARA-FEM1301-NFN-NFV</v>
          </cell>
          <cell r="F1724" t="e">
            <v>#N/A</v>
          </cell>
        </row>
        <row r="1725">
          <cell r="A1725" t="str">
            <v>BPP-085</v>
          </cell>
          <cell r="B1725" t="str">
            <v>Paracentesis Ultrasound Replacement Tissue Insert used with Models BPP-081, BPP-084</v>
          </cell>
          <cell r="C1725">
            <v>3299</v>
          </cell>
          <cell r="D1725">
            <v>0</v>
          </cell>
          <cell r="E1725" t="str">
            <v>BPPARA1302</v>
          </cell>
          <cell r="F1725" t="e">
            <v>#N/A</v>
          </cell>
        </row>
        <row r="1726">
          <cell r="A1726" t="str">
            <v>BPP-086</v>
          </cell>
          <cell r="B1726" t="str">
            <v>Renal Biopsy Ultrasound Training Model Includes Torso Platform (Mid Chest to Upper Thigh), Ultrasound Renal Insert with Ribs, Peri-renal Tissue, Renal Tissue Enclosure, Two Ultrasound Kidneys with Renal Capsule, Renal Parenchyma, Renal Cortex, and Renal Pelvis for Ultrasound Guided Fine Needle or Core Biopsy Procedures</v>
          </cell>
          <cell r="C1726">
            <v>3999</v>
          </cell>
          <cell r="D1726">
            <v>0</v>
          </cell>
          <cell r="E1726" t="str">
            <v>BPRB2011</v>
          </cell>
          <cell r="F1726" t="e">
            <v>#N/A</v>
          </cell>
        </row>
        <row r="1727">
          <cell r="A1727" t="str">
            <v>BPP-087</v>
          </cell>
          <cell r="B1727" t="str">
            <v>Renal Biopsy Ultrasound Renal Tissue Insert Including Ribs, Peri-Renal Tissue, Renal Tissue Enclosure used with Model BPP-086 (Does not included replacement kidney)</v>
          </cell>
          <cell r="C1727">
            <v>1999</v>
          </cell>
          <cell r="D1727">
            <v>0</v>
          </cell>
          <cell r="E1727" t="str">
            <v>BPRB2012</v>
          </cell>
          <cell r="F1727" t="e">
            <v>#N/A</v>
          </cell>
        </row>
        <row r="1728">
          <cell r="A1728" t="str">
            <v>BPP-088</v>
          </cell>
          <cell r="B1728" t="str">
            <v>Renal Biopsy Model Replacement Kidneys Inserts (2) Include Renal Capsule, Renal Parenchyma, Renal Cortex, and Renal Pelvis used with Model BPP-086 or BPP-087 (Comes with two kidneys)</v>
          </cell>
          <cell r="C1728">
            <v>469</v>
          </cell>
          <cell r="D1728">
            <v>0</v>
          </cell>
          <cell r="E1728" t="str">
            <v>BPRB2013</v>
          </cell>
          <cell r="F1728" t="e">
            <v>#N/A</v>
          </cell>
        </row>
        <row r="1729">
          <cell r="A1729" t="str">
            <v>BPP-089</v>
          </cell>
          <cell r="B1729" t="str">
            <v>Sciatic Nerve Regional Anesthesia Ultrasound Training Model Includes True Anatomy (Leg Model from Hip to Mid Calf) with Ultra-Durable Ultrasound Proximal Siatic Nerve Tissue, Distal Mid Sciatic Nerve Tissue, and Bifurcation at Supra Popliteal Level. Used for Ultrasound Guided Regional Anesthesia Procedures</v>
          </cell>
          <cell r="C1729">
            <v>4099</v>
          </cell>
          <cell r="D1729">
            <v>0</v>
          </cell>
          <cell r="E1729" t="str">
            <v>BPLNB651</v>
          </cell>
          <cell r="F1729" t="e">
            <v>#N/A</v>
          </cell>
        </row>
        <row r="1730">
          <cell r="A1730" t="str">
            <v>BPP-090</v>
          </cell>
          <cell r="B1730" t="str">
            <v>Superior Sciatic Nerve Replacement Insert Includes Proximal Aciatic Nerve used with Model BPP-089</v>
          </cell>
          <cell r="C1730">
            <v>1399</v>
          </cell>
          <cell r="D1730">
            <v>0</v>
          </cell>
          <cell r="E1730" t="str">
            <v>BPLNB652</v>
          </cell>
          <cell r="F1730" t="e">
            <v>#N/A</v>
          </cell>
        </row>
        <row r="1731">
          <cell r="A1731" t="str">
            <v>BPP-091</v>
          </cell>
          <cell r="B1731" t="str">
            <v>Inferior Sciatic Nerve Replacement Insert Includes Branching Sciatic Nerve Superior to Popliteal Fossa used with Model BPP-089</v>
          </cell>
          <cell r="C1731">
            <v>1399</v>
          </cell>
          <cell r="D1731">
            <v>0</v>
          </cell>
          <cell r="E1731" t="str">
            <v>BPLNB653</v>
          </cell>
          <cell r="F1731" t="e">
            <v>#N/A</v>
          </cell>
        </row>
        <row r="1732">
          <cell r="A1732" t="str">
            <v>BPP-092</v>
          </cell>
          <cell r="B1732" t="str">
            <v>Scrotal Ultrasound Training Model Includes External Anatomy of a Male Lower Pelvis, Penis and Scrotum with Fully Imageable Scrotum Using Real Time 2-D Ultrasound Imaging, Left and Right Testicles with Epididymal Head, Body, and Tail, Pathological Scenarios with Intratesticular Masses, Epididymal Mass, Hydrocele and Soft Storage Case</v>
          </cell>
          <cell r="C1732">
            <v>5999</v>
          </cell>
          <cell r="D1732">
            <v>0</v>
          </cell>
          <cell r="E1732" t="str">
            <v>BPS-801</v>
          </cell>
          <cell r="F1732" t="e">
            <v>#N/A</v>
          </cell>
        </row>
        <row r="1733">
          <cell r="A1733" t="str">
            <v>BPP-093</v>
          </cell>
          <cell r="B1733" t="str">
            <v>Elastography Ultrasound Breast Phantom Includes Varies Tissue Masses (Hyperechoic and Hypoechoic) Ranging 5mm to 15mm, Breast Model, Plastic Storage Container</v>
          </cell>
          <cell r="C1733">
            <v>449</v>
          </cell>
          <cell r="D1733">
            <v>0</v>
          </cell>
          <cell r="E1733" t="str">
            <v>BP1901</v>
          </cell>
          <cell r="F1733" t="e">
            <v>#N/A</v>
          </cell>
        </row>
        <row r="1734">
          <cell r="A1734" t="str">
            <v>BPP-094</v>
          </cell>
          <cell r="B1734" t="str">
            <v>Elastography Breast Model - SENO ONLY</v>
          </cell>
          <cell r="C1734">
            <v>449</v>
          </cell>
          <cell r="D1734">
            <v>0</v>
          </cell>
          <cell r="E1734" t="str">
            <v>BP1902</v>
          </cell>
          <cell r="F1734" t="e">
            <v>#N/A</v>
          </cell>
        </row>
        <row r="1735">
          <cell r="A1735" t="str">
            <v>BPP-095</v>
          </cell>
          <cell r="B1735" t="str">
            <v>Elastography Ultrasound Breast Phantom Includes Varies Focal Lesions (Echogenic, Hypoechoic, Complex Masses), Breast Model, Plastic Storage Container</v>
          </cell>
          <cell r="C1735">
            <v>399</v>
          </cell>
          <cell r="D1735">
            <v>0</v>
          </cell>
          <cell r="E1735" t="str">
            <v>BPB170</v>
          </cell>
          <cell r="F1735" t="e">
            <v>#N/A</v>
          </cell>
        </row>
        <row r="1736">
          <cell r="A1736" t="str">
            <v>BPP-096</v>
          </cell>
          <cell r="B1736" t="str">
            <v>Bone Fracture Ultrasound Training Block Model with Crepitus Fractures</v>
          </cell>
          <cell r="C1736">
            <v>995</v>
          </cell>
          <cell r="D1736">
            <v>0</v>
          </cell>
          <cell r="E1736" t="str">
            <v>BPBF200-C</v>
          </cell>
          <cell r="F1736" t="e">
            <v>#N/A</v>
          </cell>
        </row>
        <row r="1737">
          <cell r="A1737" t="str">
            <v>BPP-097</v>
          </cell>
          <cell r="B1737" t="str">
            <v>Bone Fracture Ultrasound Training Block Model with Greenstick Fractures</v>
          </cell>
          <cell r="C1737">
            <v>995</v>
          </cell>
          <cell r="D1737">
            <v>0</v>
          </cell>
          <cell r="E1737" t="str">
            <v>BPBF200-G</v>
          </cell>
          <cell r="F1737" t="e">
            <v>#N/A</v>
          </cell>
        </row>
        <row r="1738">
          <cell r="A1738" t="str">
            <v>BPP-098</v>
          </cell>
          <cell r="B1738" t="str">
            <v>Branched 4 Vessel Ultrasound Training Block Model Includes four Vessels (4mm, 6mm, and 8mm Branched Vessels), Pre Filled with Red Ultrasound Fluid</v>
          </cell>
          <cell r="C1738">
            <v>499</v>
          </cell>
          <cell r="D1738">
            <v>0</v>
          </cell>
          <cell r="E1738" t="str">
            <v>BPBV110</v>
          </cell>
          <cell r="F1738" t="e">
            <v>#N/A</v>
          </cell>
        </row>
        <row r="1739">
          <cell r="A1739" t="str">
            <v>BPP-099</v>
          </cell>
          <cell r="B1739" t="str">
            <v>Foreign Body Identification Ultrasound Training Model Includes Foreign Bodies Dispersed Throughout the Model at Different Depths and Positions (Metal Projectile, BBs, Metal Shrapnel Fragments, Wooden Splinters, Metal Needles, Large Glass Fragments, Glass Shards), Plastic Storage Container</v>
          </cell>
          <cell r="C1739">
            <v>549</v>
          </cell>
          <cell r="D1739">
            <v>0</v>
          </cell>
          <cell r="E1739" t="str">
            <v>BPFB140</v>
          </cell>
          <cell r="F1739" t="e">
            <v>#N/A</v>
          </cell>
        </row>
        <row r="1740">
          <cell r="A1740" t="str">
            <v>BPP-100</v>
          </cell>
          <cell r="B1740" t="str">
            <v>Regional Anesthesia Ultrasound Training Block Model Includes Three 5mm Nerves, Branched 6mm Vessel, Pre Filled with Red Ultrasound Fluid</v>
          </cell>
          <cell r="C1740">
            <v>599</v>
          </cell>
          <cell r="D1740">
            <v>0</v>
          </cell>
          <cell r="E1740" t="str">
            <v>BPNB150</v>
          </cell>
          <cell r="F1740" t="e">
            <v>#N/A</v>
          </cell>
        </row>
        <row r="1741">
          <cell r="A1741" t="str">
            <v>BPP-101</v>
          </cell>
          <cell r="B1741" t="str">
            <v>Branched 2 Vessel Ultrasound Training Block Model Includes Branched 6mm Vessel, 4mm, 6mm Vessel, Pre Filled with Red Ultrasound Fluid, Plastic Storage Container</v>
          </cell>
          <cell r="C1741">
            <v>419</v>
          </cell>
          <cell r="D1741">
            <v>0</v>
          </cell>
          <cell r="E1741" t="str">
            <v>BPO100</v>
          </cell>
          <cell r="F1741" t="e">
            <v>#N/A</v>
          </cell>
        </row>
        <row r="1742">
          <cell r="A1742" t="str">
            <v>BPP-102</v>
          </cell>
          <cell r="B1742" t="str">
            <v>Pediatric 4 Vessel Ultrasound Training Block Model Includes 4 Branded Blood Vessels of Varies Sizes - 2mm to 6mm, Pre Filled with Red Ultrasound Fluid</v>
          </cell>
          <cell r="C1742">
            <v>549</v>
          </cell>
          <cell r="D1742">
            <v>0</v>
          </cell>
          <cell r="E1742" t="str">
            <v>BPP120</v>
          </cell>
          <cell r="F1742" t="e">
            <v>#N/A</v>
          </cell>
        </row>
        <row r="1743">
          <cell r="A1743" t="str">
            <v>BPP-103</v>
          </cell>
          <cell r="B1743" t="str">
            <v>Thyroid Biopsy Ultrasound Training Model Includes Goiter Thyroid with Multiple Masses of Varying Sonographic Appearances, Trachea, Esophagus, Carotid Arteries, Internal Jugular Veins</v>
          </cell>
          <cell r="C1743">
            <v>1399</v>
          </cell>
          <cell r="D1743">
            <v>0</v>
          </cell>
          <cell r="E1743" t="str">
            <v>BPT195</v>
          </cell>
          <cell r="F1743" t="e">
            <v>#N/A</v>
          </cell>
        </row>
        <row r="1744">
          <cell r="A1744" t="str">
            <v>BPP-104</v>
          </cell>
          <cell r="B1744" t="str">
            <v>Soft Tissue Biopsy Ultrasound Training Block Model Includes 16 Masses (Sizes 4mm to 11mm)</v>
          </cell>
          <cell r="C1744">
            <v>499</v>
          </cell>
          <cell r="D1744">
            <v>0</v>
          </cell>
          <cell r="E1744" t="str">
            <v>BPTM130</v>
          </cell>
          <cell r="F1744" t="e">
            <v>#N/A</v>
          </cell>
        </row>
        <row r="1745">
          <cell r="A1745" t="str">
            <v>BPP-105</v>
          </cell>
          <cell r="B1745" t="str">
            <v>TAP Block Ultrasound Training Model Tissue Insert used with Model BPP-106</v>
          </cell>
          <cell r="C1745">
            <v>2299</v>
          </cell>
          <cell r="D1745">
            <v>0</v>
          </cell>
          <cell r="E1745" t="str">
            <v>BP2002-TAP</v>
          </cell>
          <cell r="F1745" t="e">
            <v>#N/A</v>
          </cell>
        </row>
        <row r="1746">
          <cell r="A1746" t="str">
            <v>BPP-106</v>
          </cell>
          <cell r="B1746" t="str">
            <v>TAP Block Ultrasound Training Model for Regional Anesthesia Includes Cutaneous and Subcutaneous Tissues, External Oblique Muscle, Internal Oblique Muscle, Transversus Abdominis Muscle, Peritoneum. Users can Simulate TAP Block Procedure by Depositing Local Anesthetic into the Model's Muscles multiple times as the Fluid Automatically Expels</v>
          </cell>
          <cell r="C1746">
            <v>3699</v>
          </cell>
          <cell r="D1746">
            <v>0</v>
          </cell>
          <cell r="E1746" t="str">
            <v>BP2001-TAP</v>
          </cell>
          <cell r="F1746" t="e">
            <v>#N/A</v>
          </cell>
        </row>
        <row r="1747">
          <cell r="A1747" t="str">
            <v>BPP-107</v>
          </cell>
          <cell r="B1747" t="str">
            <v>Chest Tube and Ultrasound Guided Thoracentesis Model for Ultrasound Guided Thoracentesis, Pneumothorax and Hemothorax. Includes Chest Training Platform, Ultra-Durable Ultrasound Tissue Module for Guided Fine Needle Fluid Aspirations and Small Caliber Catheter Placements, Non-Ultrasound Tissue Insert Module for Large Bore Chest Tube Placements, Anterior Portal for Small Bore Chest Tubes, and 1 Bottle of Yellow Ultrasound Fluid</v>
          </cell>
          <cell r="C1747">
            <v>4299</v>
          </cell>
          <cell r="D1747">
            <v>0</v>
          </cell>
          <cell r="E1747" t="str">
            <v>BPTT1000-1</v>
          </cell>
          <cell r="F1747" t="e">
            <v>#N/A</v>
          </cell>
        </row>
        <row r="1748">
          <cell r="A1748" t="str">
            <v>BPP-108</v>
          </cell>
          <cell r="B1748" t="str">
            <v>Thoracentesis Ultrasound Replacement Tissue used with Model BPP-107</v>
          </cell>
          <cell r="C1748">
            <v>2599</v>
          </cell>
          <cell r="D1748">
            <v>0</v>
          </cell>
          <cell r="E1748" t="str">
            <v>BPTT1002</v>
          </cell>
          <cell r="F1748" t="e">
            <v>#N/A</v>
          </cell>
        </row>
        <row r="1749">
          <cell r="A1749" t="str">
            <v>BPP-109</v>
          </cell>
          <cell r="B1749" t="str">
            <v>Thoracentesis Model Anterior Portal Replacement Part used with Model BPP-107</v>
          </cell>
          <cell r="C1749">
            <v>184</v>
          </cell>
          <cell r="D1749">
            <v>0</v>
          </cell>
          <cell r="E1749" t="str">
            <v>BPTT1003</v>
          </cell>
          <cell r="F1749" t="e">
            <v>#N/A</v>
          </cell>
        </row>
        <row r="1750">
          <cell r="A1750" t="str">
            <v>BPP-110</v>
          </cell>
          <cell r="B1750" t="str">
            <v>Thoracentesis Model Lateral Portal Replacement Part used with Model BPTT1000-1</v>
          </cell>
          <cell r="C1750">
            <v>184</v>
          </cell>
          <cell r="D1750">
            <v>0</v>
          </cell>
          <cell r="E1750" t="str">
            <v>BPTT1004</v>
          </cell>
          <cell r="F1750" t="e">
            <v>#N/A</v>
          </cell>
        </row>
        <row r="1751">
          <cell r="A1751" t="str">
            <v>BPP-111</v>
          </cell>
          <cell r="B1751" t="str">
            <v>Midscapular Thoracentesis Ultrasound Training Model for Ultrasound Guided Needle and Small Gauge Catheter Thoracentesis Procedures. Includes Supine Adult Male Mannequin (Upper Buttocks to Lower Neck), Positioned in Mid Scapulary Line, Tissue Insert Contains Superficial Tissue, 7th, 8th, 9th Ribs and Intercostal Spaces, Pleural Cavity with Lung, Atelectatic Lung, Diaphragm, Superior Spleen Segment. Pleural Fluid Collections Allow Users to Develop and Refine their Ultrasound Guided Thoracentesis Skills. Extremely Realistic and Ultra-Durable Design. 1 Bottle of Yellow Ultrasound Fluid</v>
          </cell>
          <cell r="C1751">
            <v>4599</v>
          </cell>
          <cell r="D1751">
            <v>0</v>
          </cell>
          <cell r="E1751" t="str">
            <v>BPTT2-1005</v>
          </cell>
          <cell r="F1751" t="e">
            <v>#N/A</v>
          </cell>
        </row>
        <row r="1752">
          <cell r="A1752" t="str">
            <v>BPP-112</v>
          </cell>
          <cell r="B1752" t="str">
            <v>Midscapular Thoracentesis Ultrasound Replacement Tissue used with Model BPP-111</v>
          </cell>
          <cell r="C1752">
            <v>2699</v>
          </cell>
          <cell r="D1752">
            <v>0</v>
          </cell>
          <cell r="E1752" t="str">
            <v>BPTT2-1006</v>
          </cell>
          <cell r="F1752" t="e">
            <v>#N/A</v>
          </cell>
        </row>
        <row r="1753">
          <cell r="A1753" t="str">
            <v>BPP-113</v>
          </cell>
          <cell r="B1753" t="str">
            <v>Percutaneous Umbilical Cord Blood Sampling (PUBS) Ultrasound Training Model Includes Uterus with Antero-Lateral Placenta, Slightly Yellow Amniotic Fluid, 18 Week Male Fetus with Anatomically Correct External Architecture, and 3-Vessel Umbilical Cord Containing Red Simulated Blood Fluid, and 1 Bottle of Red Ultrasound Fluid</v>
          </cell>
          <cell r="C1753">
            <v>6299</v>
          </cell>
          <cell r="D1753">
            <v>0</v>
          </cell>
          <cell r="E1753" t="str">
            <v>BP1620</v>
          </cell>
          <cell r="F1753" t="e">
            <v>#N/A</v>
          </cell>
        </row>
        <row r="1754">
          <cell r="A1754" t="str">
            <v>BPP-114</v>
          </cell>
          <cell r="B1754" t="str">
            <v>Gen II - Automated Pump Transparent Ultrasound Central Line Training Model Includes Arterial Anatomy (Carotid, Subclavian and Axillary Arteries), Venous Anatomy (IJ, Brachiocephalic, Subclavian, and Axillary Veins), Internal Landmarks (Trachea, Suprasternal Notch, Clavicle, Manubrium), External Landmarks for Blind Insertion Technique. Pulsatile Arteries are Created by Integrated Electronic Automated Pumping System. Includes One Bottle of Red and Blue Ultrasound Refill Solution.</v>
          </cell>
          <cell r="C1754">
            <v>6499</v>
          </cell>
          <cell r="D1754">
            <v>0</v>
          </cell>
          <cell r="E1754" t="str">
            <v>BPH665-C-AP</v>
          </cell>
          <cell r="F1754" t="e">
            <v>#N/A</v>
          </cell>
        </row>
        <row r="1755">
          <cell r="A1755" t="str">
            <v>BPP-115</v>
          </cell>
          <cell r="B1755" t="str">
            <v>Gen II Ultrasound Central Line Model with Transparent Insert and Hand Pump Training Model Includes Arterial Anatomy (Carotid, Subclavian and Axillary Arteries), Venous Anatomy (IJ, Brachiocephalic, Subclavian, and Axillary Veins), Internal Landmarks (Trachea, Suprasternal Notch, Clavicle, Manubrium), External Landmarks for Blind Insertion Technique. Pulsatile Arteries are Created by Manual Hand bulb System. Includes One Bottle of Red and Blue Ultrasound Refill Solution.</v>
          </cell>
          <cell r="C1755">
            <v>3499</v>
          </cell>
          <cell r="D1755">
            <v>0</v>
          </cell>
          <cell r="E1755" t="str">
            <v>BPH665-C-HP</v>
          </cell>
          <cell r="F1755" t="e">
            <v>#N/A</v>
          </cell>
        </row>
        <row r="1756">
          <cell r="A1756" t="str">
            <v>BPP-116</v>
          </cell>
          <cell r="B1756" t="str">
            <v>SonixGPS Training Custom Phantom</v>
          </cell>
          <cell r="C1756">
            <v>317</v>
          </cell>
          <cell r="D1756">
            <v>0</v>
          </cell>
          <cell r="E1756" t="str">
            <v>10003</v>
          </cell>
          <cell r="F1756" t="e">
            <v>#N/A</v>
          </cell>
        </row>
        <row r="1757">
          <cell r="A1757" t="str">
            <v>BPP-117</v>
          </cell>
          <cell r="B1757" t="str">
            <v>Gen II - Hand Pump Transparent Regional Anesthesia Ultrasound Central Line Training Model Includes Arterial Anatomy (Carotid, Subclavian and Axillary Arteries), Venous Anatomy (IJ, Brachiocephalic, Subclavian, and Axillary Veins), Internal Landmarks (Trachea, Suprasternal Notch, Clavicle, Manubrium), External Landmarks for Blind Insertion Technique, Regional Anesthesia with Brachial Plexus for Interscalene and Infraclavicular Nerve Block Training, Pulsatile Arteries are Created by Manual Hand Bulb. Includes One Bottle of Red and Blue Ultrasound Refill Solution.</v>
          </cell>
          <cell r="C1757">
            <v>7999</v>
          </cell>
          <cell r="D1757">
            <v>0</v>
          </cell>
          <cell r="E1757" t="str">
            <v>BPH675-C-AP</v>
          </cell>
          <cell r="F1757" t="e">
            <v>#N/A</v>
          </cell>
        </row>
        <row r="1758">
          <cell r="A1758" t="str">
            <v>BPP-118</v>
          </cell>
          <cell r="B1758" t="str">
            <v>Gen II - Hand Pump Transparent Regional Anesthesia Ultrasound Central Line Training Model Includes Arterial Anatomy (Carotid, Subclavian and Axillary Arteries), Venous Anatomy (IJ, Brachiocephalic, Subclavian, and Axillary Veins), Internal Landmarks (Trachea, Suprasternal Notch, Clavicle, Manubrium), External Landmarks for Blind Insertion Technique, Regional Anesthesia with Brachial Plexus for Interscalene and Infraclavicular Nerve Block Training, Pulsatile Arteries are Created by Manual Hand Bulb. Includes One Bottle of Red and Blue Ultrasound Refill Solution.</v>
          </cell>
          <cell r="C1758">
            <v>4999</v>
          </cell>
          <cell r="D1758">
            <v>0</v>
          </cell>
          <cell r="E1758" t="str">
            <v>BPH675-C-HP</v>
          </cell>
          <cell r="F1758" t="e">
            <v>#N/A</v>
          </cell>
        </row>
        <row r="1759">
          <cell r="A1759" t="str">
            <v>BPP-119</v>
          </cell>
          <cell r="B1759" t="str">
            <v>Transparent Replacement Tissue Inserts: Femoral Vessels and Nerve Replacement Tissue Module - Auto Pump Configuration to Create Pulsatile Arteries. Central Venous Access and Regional Anesthesia Ultrasound Training Model. To be used with BPP-025 Training Platform. Model must be Returned to Blue Phantom for Replacement.</v>
          </cell>
          <cell r="C1759">
            <v>2799</v>
          </cell>
          <cell r="D1759">
            <v>0</v>
          </cell>
          <cell r="E1759" t="str">
            <v>BPF1412-C-AP</v>
          </cell>
          <cell r="F1759" t="e">
            <v>#N/A</v>
          </cell>
        </row>
        <row r="1760">
          <cell r="A1760" t="str">
            <v>BPP-121</v>
          </cell>
          <cell r="B1760" t="str">
            <v>Femoral Vessels and Nerve Replacement Tissue for BPP-025 to BPP-036 Includes Femoral Regional Anesthesia and Central Line Replacement Tissue Insert with Hand Pump</v>
          </cell>
          <cell r="C1760">
            <v>2699</v>
          </cell>
          <cell r="D1760">
            <v>0</v>
          </cell>
          <cell r="E1760" t="str">
            <v>BPF1412-C-HP</v>
          </cell>
          <cell r="F1760" t="e">
            <v>#N/A</v>
          </cell>
        </row>
        <row r="1761">
          <cell r="A1761" t="str">
            <v>BPP-122</v>
          </cell>
          <cell r="B1761" t="str">
            <v>Educational Package Understanding Ultrasound for Guiding Central Catheter Includes Competency Development Curriculum Book, Focused Visual Learning DVD, 2 Vessel Ultrasound Training Block Model </v>
          </cell>
          <cell r="C1761">
            <v>725</v>
          </cell>
          <cell r="D1761">
            <v>0</v>
          </cell>
          <cell r="E1761" t="str">
            <v>CVA3PEdu-BPO100</v>
          </cell>
          <cell r="F1761" t="e">
            <v>#N/A</v>
          </cell>
        </row>
        <row r="1762">
          <cell r="A1762" t="str">
            <v>BPP-123</v>
          </cell>
          <cell r="B1762" t="str">
            <v>Educational Package Understanding Ultrasound for Guiding Central Catheter Includes Competency Development Curriculum Book, Focused Visual Learning DVD, 4 Vessel Ultrasound Training Block Model </v>
          </cell>
          <cell r="C1762">
            <v>795</v>
          </cell>
          <cell r="D1762">
            <v>0</v>
          </cell>
          <cell r="E1762" t="str">
            <v>CVA3PEdu-BPBV110</v>
          </cell>
          <cell r="F1762" t="e">
            <v>#N/A</v>
          </cell>
        </row>
        <row r="1763">
          <cell r="A1763" t="str">
            <v>BPP-124</v>
          </cell>
          <cell r="B1763" t="str">
            <v>Educational Package Understanding Ultrasound for Guiding Central Catheter Includes Competency Development Curriculum Book, Focused Visual Learning DVD, 4 Vessel Pediatric Ultrasound Training Block Model </v>
          </cell>
          <cell r="C1763">
            <v>845</v>
          </cell>
          <cell r="D1763">
            <v>0</v>
          </cell>
          <cell r="E1763" t="str">
            <v>CVA3PEdu-BPP120</v>
          </cell>
          <cell r="F1763" t="e">
            <v>#N/A</v>
          </cell>
        </row>
        <row r="1764">
          <cell r="A1764" t="str">
            <v>BPP-125</v>
          </cell>
          <cell r="B1764" t="str">
            <v>Educational Package Understanding Ultrasound for Guiding PICC Line Insertions Includes Competency Development Curriculum Book, Focused Visual Learning DVD, 2 Vessel Ultrasound Training Block Model </v>
          </cell>
          <cell r="C1764">
            <v>725</v>
          </cell>
          <cell r="D1764">
            <v>0</v>
          </cell>
          <cell r="E1764" t="str">
            <v>PICC3PEdu-BPO100</v>
          </cell>
          <cell r="F1764" t="e">
            <v>#N/A</v>
          </cell>
        </row>
        <row r="1765">
          <cell r="A1765" t="str">
            <v>BPP-126</v>
          </cell>
          <cell r="B1765" t="str">
            <v>Educational Package Understanding Ultrasound for Guiding PICC Line Insertions Includes Competency Development Curriculum Book, Focused Visual Learning DVD, 4 Vessel Ultrasound Training Block Model</v>
          </cell>
          <cell r="C1765">
            <v>795</v>
          </cell>
          <cell r="D1765">
            <v>0</v>
          </cell>
          <cell r="E1765" t="str">
            <v>PICC3PEdu-BPBV110</v>
          </cell>
          <cell r="F1765" t="e">
            <v>#N/A</v>
          </cell>
        </row>
        <row r="1766">
          <cell r="A1766" t="str">
            <v>BPP-127</v>
          </cell>
          <cell r="B1766" t="str">
            <v>Educational Package Understanding Ultrasound for Guiding PICC Line Insertions Includes Competency Development Curriculum Book, Focused Visual Learning DVD, 4 Vessel Pediatric Ultrasound Training Block Model </v>
          </cell>
          <cell r="C1766">
            <v>845</v>
          </cell>
          <cell r="D1766">
            <v>0</v>
          </cell>
          <cell r="E1766" t="str">
            <v>PICC3PEdu-BPP120</v>
          </cell>
          <cell r="F1766" t="e">
            <v>#N/A</v>
          </cell>
        </row>
        <row r="1767">
          <cell r="A1767" t="str">
            <v>BPP-128</v>
          </cell>
          <cell r="B1767" t="str">
            <v>True Anatomy Series Sclerotherapy Vascular Leg Model Package includes Three Separate Inserts Containing the Saphenous and Femoral Veins and Varying Shaped Accessory Branched Vessels for Ultrasound Guided Sclerotherapy Simulation, One Foam Leg Platform, 1 Bottle of Red Refill Fluid, and 1 Bottle of Blue Refill Fluid</v>
          </cell>
          <cell r="C1767">
            <v>4699</v>
          </cell>
          <cell r="D1767">
            <v>0</v>
          </cell>
          <cell r="E1767" t="str">
            <v>BPL700</v>
          </cell>
          <cell r="F1767" t="e">
            <v>#N/A</v>
          </cell>
        </row>
        <row r="1768">
          <cell r="A1768" t="str">
            <v>BPP-800</v>
          </cell>
          <cell r="B1768" t="str">
            <v>Red Ultrasound Refill Fluid (235mLs)</v>
          </cell>
          <cell r="C1768">
            <v>29.95</v>
          </cell>
          <cell r="D1768">
            <v>0</v>
          </cell>
          <cell r="E1768" t="str">
            <v>BRS180 - RED - 235ML</v>
          </cell>
          <cell r="F1768" t="e">
            <v>#N/A</v>
          </cell>
        </row>
        <row r="1769">
          <cell r="A1769" t="str">
            <v>BPP-801</v>
          </cell>
          <cell r="B1769" t="str">
            <v>Red Ultrasound Refill Fluid (1 liter)</v>
          </cell>
          <cell r="C1769">
            <v>99.95</v>
          </cell>
          <cell r="D1769">
            <v>0</v>
          </cell>
          <cell r="E1769" t="str">
            <v>BRS180 - RED - 1LTR</v>
          </cell>
          <cell r="F1769" t="e">
            <v>#N/A</v>
          </cell>
        </row>
        <row r="1770">
          <cell r="A1770" t="str">
            <v>BPP-802</v>
          </cell>
          <cell r="B1770" t="str">
            <v>Blue Ultrasound Refill Fluid (235mLs)</v>
          </cell>
          <cell r="C1770">
            <v>29.95</v>
          </cell>
          <cell r="D1770">
            <v>0</v>
          </cell>
          <cell r="E1770" t="str">
            <v>BRS181- BLUE - 235ML</v>
          </cell>
          <cell r="F1770" t="e">
            <v>#N/A</v>
          </cell>
        </row>
        <row r="1771">
          <cell r="A1771" t="str">
            <v>BPP-803</v>
          </cell>
          <cell r="B1771" t="str">
            <v>Blue Ultrasound Refill Fluid (1 liter)</v>
          </cell>
          <cell r="C1771">
            <v>99.95</v>
          </cell>
          <cell r="D1771">
            <v>0</v>
          </cell>
          <cell r="E1771" t="str">
            <v>BRS181- BLUE - 1LTR</v>
          </cell>
          <cell r="F1771" t="e">
            <v>#N/A</v>
          </cell>
        </row>
        <row r="1772">
          <cell r="A1772" t="str">
            <v>BPP-804</v>
          </cell>
          <cell r="B1772" t="str">
            <v>Yellow Ultrasound Refill Fluid (235mLs)</v>
          </cell>
          <cell r="C1772">
            <v>29.95</v>
          </cell>
          <cell r="D1772">
            <v>0</v>
          </cell>
          <cell r="E1772" t="str">
            <v>BRS183 - Yellow - 235ML</v>
          </cell>
          <cell r="F1772" t="e">
            <v>#N/A</v>
          </cell>
        </row>
        <row r="1773">
          <cell r="A1773" t="str">
            <v>BPP-805</v>
          </cell>
          <cell r="B1773" t="str">
            <v>Yellow Ultrasound Refill Fluid (1 liter)</v>
          </cell>
          <cell r="C1773">
            <v>99.95</v>
          </cell>
          <cell r="D1773">
            <v>0</v>
          </cell>
          <cell r="E1773" t="str">
            <v>BRS183 - Yellow - 1LTR</v>
          </cell>
          <cell r="F1773" t="e">
            <v>#N/A</v>
          </cell>
        </row>
        <row r="1774">
          <cell r="A1774" t="str">
            <v>BPP-806</v>
          </cell>
          <cell r="B1774" t="str">
            <v>Clear Ultrasound Refill Fluid (235mLs)</v>
          </cell>
          <cell r="C1774">
            <v>29.95</v>
          </cell>
          <cell r="D1774">
            <v>0</v>
          </cell>
          <cell r="E1774" t="str">
            <v>BRS182 - Clear - 235ML</v>
          </cell>
          <cell r="F1774" t="e">
            <v>#N/A</v>
          </cell>
        </row>
        <row r="1775">
          <cell r="A1775" t="str">
            <v>BPP-807</v>
          </cell>
          <cell r="B1775" t="str">
            <v>Clear Ultrasound Refill Fluid (1 liter)</v>
          </cell>
          <cell r="C1775">
            <v>99.95</v>
          </cell>
          <cell r="D1775">
            <v>0</v>
          </cell>
          <cell r="E1775" t="str">
            <v>BRS182 - Clear - 1LTR</v>
          </cell>
          <cell r="F1775" t="e">
            <v>#N/A</v>
          </cell>
        </row>
        <row r="1776">
          <cell r="A1776" t="str">
            <v>BPP-808</v>
          </cell>
          <cell r="B1776" t="str">
            <v>Red Doppler Refill Fluid (235mLs)</v>
          </cell>
          <cell r="C1776">
            <v>34.950000000000003</v>
          </cell>
          <cell r="D1776">
            <v>0</v>
          </cell>
          <cell r="E1776" t="str">
            <v>BRS185-Doppler</v>
          </cell>
          <cell r="F1776" t="e">
            <v>#N/A</v>
          </cell>
        </row>
        <row r="1777">
          <cell r="A1777" t="str">
            <v>BP Payment Terms</v>
          </cell>
          <cell r="B1777" t="str">
            <v>10% of payment due upon first successful use of product, or thirty days following delivery, whichever is sooner.</v>
          </cell>
          <cell r="C1777">
            <v>0</v>
          </cell>
          <cell r="D1777">
            <v>0</v>
          </cell>
          <cell r="E1777" t="str">
            <v>BP Payment Terms</v>
          </cell>
          <cell r="F1777" t="e">
            <v>#N/A</v>
          </cell>
        </row>
        <row r="1778">
          <cell r="A1778" t="str">
            <v>BPP-CUST</v>
          </cell>
          <cell r="B1778" t="str">
            <v>Blue Phantom Custom Model</v>
          </cell>
          <cell r="C1778">
            <v>0</v>
          </cell>
          <cell r="D1778">
            <v>0</v>
          </cell>
          <cell r="E1778">
            <v>0</v>
          </cell>
          <cell r="F1778" t="e">
            <v>#N/A</v>
          </cell>
        </row>
        <row r="1779">
          <cell r="A1779" t="str">
            <v>CRE-BPP</v>
          </cell>
          <cell r="B1779" t="str">
            <v>Credit from a Blue Phantom Product</v>
          </cell>
          <cell r="C1779">
            <v>0</v>
          </cell>
          <cell r="D1779">
            <v>0</v>
          </cell>
          <cell r="E1779" t="str">
            <v>CREDIT</v>
          </cell>
          <cell r="F1779" t="e">
            <v>#N/A</v>
          </cell>
        </row>
        <row r="1780">
          <cell r="A1780" t="str">
            <v>SHIP-BPP01</v>
          </cell>
          <cell r="B1780" t="str">
            <v>Blue Phantom Domestic Shipping charge for Small Box</v>
          </cell>
          <cell r="C1780">
            <v>13.89</v>
          </cell>
          <cell r="D1780">
            <v>0</v>
          </cell>
          <cell r="E1780" t="str">
            <v>SHIPPING</v>
          </cell>
          <cell r="F1780" t="e">
            <v>#N/A</v>
          </cell>
        </row>
        <row r="1781">
          <cell r="A1781" t="str">
            <v>SHIP-BPP02</v>
          </cell>
          <cell r="B1781" t="str">
            <v>Blue Phantom Domestic Shipping charge for Medium Box</v>
          </cell>
          <cell r="C1781">
            <v>50.75</v>
          </cell>
          <cell r="D1781">
            <v>0</v>
          </cell>
          <cell r="E1781" t="str">
            <v>SHIPPING</v>
          </cell>
          <cell r="F1781" t="e">
            <v>#N/A</v>
          </cell>
        </row>
        <row r="1782">
          <cell r="A1782" t="str">
            <v>SHIP-BPP03</v>
          </cell>
          <cell r="B1782" t="str">
            <v>Blue Phantom Domestic Shipping charge for Large Box</v>
          </cell>
          <cell r="C1782">
            <v>149.63999999999999</v>
          </cell>
          <cell r="D1782">
            <v>0</v>
          </cell>
          <cell r="E1782" t="str">
            <v>SHIPPING</v>
          </cell>
          <cell r="F1782" t="e">
            <v>#N/A</v>
          </cell>
        </row>
        <row r="1783">
          <cell r="A1783" t="str">
            <v>SHIP-BPP04</v>
          </cell>
          <cell r="B1783" t="str">
            <v>Blue Phantom Canadian Shipping charge for Small Box</v>
          </cell>
          <cell r="C1783">
            <v>98.33</v>
          </cell>
          <cell r="D1783">
            <v>0</v>
          </cell>
          <cell r="E1783" t="str">
            <v>SHIPPING</v>
          </cell>
          <cell r="F1783" t="e">
            <v>#N/A</v>
          </cell>
        </row>
        <row r="1784">
          <cell r="A1784" t="str">
            <v>SHIP-BPP05</v>
          </cell>
          <cell r="B1784" t="str">
            <v>Blue Phantom Canadian Shipping charge for Medium Box</v>
          </cell>
          <cell r="C1784">
            <v>260.56</v>
          </cell>
          <cell r="D1784">
            <v>0</v>
          </cell>
          <cell r="E1784" t="str">
            <v>SHIPPING</v>
          </cell>
          <cell r="F1784" t="e">
            <v>#N/A</v>
          </cell>
        </row>
        <row r="1785">
          <cell r="A1785" t="str">
            <v>SHIP-BPP06</v>
          </cell>
          <cell r="B1785" t="str">
            <v>Blue Phantom Canadian Shipping charge for Large Box</v>
          </cell>
          <cell r="C1785">
            <v>474.65</v>
          </cell>
          <cell r="D1785">
            <v>0</v>
          </cell>
          <cell r="E1785" t="str">
            <v>SHIPPING</v>
          </cell>
          <cell r="F1785" t="e">
            <v>#N/A</v>
          </cell>
        </row>
        <row r="1786">
          <cell r="A1786" t="str">
            <v>SHIP-BPP07</v>
          </cell>
          <cell r="B1786" t="str">
            <v>Blue Phantom International Shipping charge for Small Box</v>
          </cell>
          <cell r="C1786">
            <v>160.01</v>
          </cell>
          <cell r="D1786">
            <v>0</v>
          </cell>
          <cell r="E1786" t="str">
            <v>SHIPPING</v>
          </cell>
          <cell r="F1786" t="e">
            <v>#N/A</v>
          </cell>
        </row>
        <row r="1787">
          <cell r="A1787" t="str">
            <v>SHIP-BPP08</v>
          </cell>
          <cell r="B1787" t="str">
            <v>Blue Phantom International Shipping charge for Medium Box</v>
          </cell>
          <cell r="C1787">
            <v>424.27</v>
          </cell>
          <cell r="D1787">
            <v>0</v>
          </cell>
          <cell r="E1787" t="str">
            <v>SHIPPING</v>
          </cell>
          <cell r="F1787" t="e">
            <v>#N/A</v>
          </cell>
        </row>
        <row r="1788">
          <cell r="A1788" t="str">
            <v>SHIP-BPP09</v>
          </cell>
          <cell r="B1788" t="str">
            <v>Blue Phantom International Shipping charge for Large Box</v>
          </cell>
          <cell r="C1788">
            <v>693.59</v>
          </cell>
          <cell r="D1788">
            <v>0</v>
          </cell>
          <cell r="E1788" t="str">
            <v>SHIPPING</v>
          </cell>
          <cell r="F1788" t="e">
            <v>#N/A</v>
          </cell>
        </row>
        <row r="1789">
          <cell r="A1789" t="str">
            <v>SHIP-BPPM</v>
          </cell>
          <cell r="B1789" t="str">
            <v>Misc. Shipping Services for Blue Phantom products (includes packaging and shipping)</v>
          </cell>
          <cell r="C1789">
            <v>0</v>
          </cell>
          <cell r="D1789">
            <v>0</v>
          </cell>
          <cell r="E1789" t="str">
            <v>Shipping</v>
          </cell>
          <cell r="F1789" t="e">
            <v>#N/A</v>
          </cell>
        </row>
        <row r="1790">
          <cell r="A1790" t="str">
            <v>WAR-BPP001</v>
          </cell>
          <cell r="B1790" t="str">
            <v>Abdominal Aortic Aneurysm Ultrasound Blue Phantom Assurance</v>
          </cell>
          <cell r="C1790">
            <v>629</v>
          </cell>
          <cell r="D1790">
            <v>0</v>
          </cell>
          <cell r="E1790" t="str">
            <v>WAR-BPP01</v>
          </cell>
          <cell r="F1790" t="e">
            <v>#N/A</v>
          </cell>
        </row>
        <row r="1791">
          <cell r="A1791" t="str">
            <v>WAR-BPP002</v>
          </cell>
          <cell r="B1791" t="str">
            <v>Abdominal Aortic Aneurysm Ultrasound Insert Blue Phantom Assurance</v>
          </cell>
          <cell r="C1791">
            <v>469</v>
          </cell>
          <cell r="D1791">
            <v>0</v>
          </cell>
          <cell r="E1791" t="str">
            <v>WAR-BPP02</v>
          </cell>
          <cell r="F1791" t="e">
            <v>#N/A</v>
          </cell>
        </row>
        <row r="1792">
          <cell r="A1792" t="str">
            <v>WAR-BPP003</v>
          </cell>
          <cell r="B1792" t="str">
            <v>Amniocentesis Ultrasound Blue Phantom Assurance</v>
          </cell>
          <cell r="C1792">
            <v>649</v>
          </cell>
          <cell r="D1792">
            <v>0</v>
          </cell>
          <cell r="E1792" t="str">
            <v>WAR-BPP03</v>
          </cell>
          <cell r="F1792" t="e">
            <v>#N/A</v>
          </cell>
        </row>
        <row r="1793">
          <cell r="A1793" t="str">
            <v>WAR-BPP004</v>
          </cell>
          <cell r="B1793" t="str">
            <v>Amniocentesis Ultrasound Insert Blue Phantom Assurance</v>
          </cell>
          <cell r="C1793">
            <v>269</v>
          </cell>
          <cell r="D1793">
            <v>0</v>
          </cell>
          <cell r="E1793" t="str">
            <v>WAR-BPP04</v>
          </cell>
          <cell r="F1793" t="e">
            <v>#N/A</v>
          </cell>
        </row>
        <row r="1794">
          <cell r="A1794" t="str">
            <v>WAR-BPP005</v>
          </cell>
          <cell r="B1794" t="str">
            <v>IV and Arterial Line Vascular Access Ultrasound Model Blue Phantom Assurance</v>
          </cell>
          <cell r="C1794">
            <v>149</v>
          </cell>
          <cell r="D1794">
            <v>0</v>
          </cell>
          <cell r="E1794" t="str">
            <v>WAR-BPP05</v>
          </cell>
          <cell r="F1794" t="e">
            <v>#N/A</v>
          </cell>
        </row>
        <row r="1795">
          <cell r="A1795" t="str">
            <v>WAR-BPP006</v>
          </cell>
          <cell r="B1795" t="str">
            <v>True Anatomy Series Anatomical Upper Arm Model Blue Phantom Assurance</v>
          </cell>
          <cell r="C1795">
            <v>159</v>
          </cell>
          <cell r="D1795">
            <v>0</v>
          </cell>
          <cell r="E1795" t="str">
            <v>WAR-BPP06</v>
          </cell>
          <cell r="F1795" t="e">
            <v>#N/A</v>
          </cell>
        </row>
        <row r="1796">
          <cell r="A1796" t="str">
            <v>WAR-BPP007</v>
          </cell>
          <cell r="B1796" t="str">
            <v>PICC Vascular Access Ultrasound Blue Phantom Assurance</v>
          </cell>
          <cell r="C1796">
            <v>149</v>
          </cell>
          <cell r="D1796">
            <v>0</v>
          </cell>
          <cell r="E1796" t="str">
            <v>WAR-BPP07</v>
          </cell>
          <cell r="F1796" t="e">
            <v>#N/A</v>
          </cell>
        </row>
        <row r="1797">
          <cell r="A1797" t="str">
            <v>WAR-BPP008</v>
          </cell>
          <cell r="B1797" t="str">
            <v>PICC with IV and Arterial Line Vascular Access Blue Phantom Assurance</v>
          </cell>
          <cell r="C1797">
            <v>199.9</v>
          </cell>
          <cell r="D1797">
            <v>0</v>
          </cell>
          <cell r="E1797" t="str">
            <v>WAR-BPP08</v>
          </cell>
          <cell r="F1797" t="e">
            <v>#N/A</v>
          </cell>
        </row>
        <row r="1798">
          <cell r="A1798" t="str">
            <v>WAR-BPP009</v>
          </cell>
          <cell r="B1798" t="str">
            <v>PICC with IV and Arterial Line Vascular Access Blue Phantom Assurance</v>
          </cell>
          <cell r="C1798">
            <v>199</v>
          </cell>
          <cell r="D1798">
            <v>0</v>
          </cell>
          <cell r="E1798" t="str">
            <v>WAR-BPP09</v>
          </cell>
          <cell r="F1798" t="e">
            <v>#N/A</v>
          </cell>
        </row>
        <row r="1799">
          <cell r="A1799" t="str">
            <v>WAR-BPP010</v>
          </cell>
          <cell r="B1799" t="str">
            <v>Peripheral Doppler Ultrasound Blue Phantom Assurance</v>
          </cell>
          <cell r="C1799">
            <v>619</v>
          </cell>
          <cell r="D1799">
            <v>0</v>
          </cell>
          <cell r="E1799" t="str">
            <v>WAR-BPP10</v>
          </cell>
          <cell r="F1799" t="e">
            <v>#N/A</v>
          </cell>
        </row>
        <row r="1800">
          <cell r="A1800" t="str">
            <v>WAR-BPP011</v>
          </cell>
          <cell r="B1800" t="str">
            <v>IV and Arterial Line Vascular Access Ultrasound Model Blue Phantom Assurance</v>
          </cell>
          <cell r="C1800">
            <v>149</v>
          </cell>
          <cell r="D1800">
            <v>0</v>
          </cell>
          <cell r="E1800" t="str">
            <v>WAR-BPP11</v>
          </cell>
          <cell r="F1800" t="e">
            <v>#N/A</v>
          </cell>
        </row>
        <row r="1801">
          <cell r="A1801" t="str">
            <v>WAR-BPP012</v>
          </cell>
          <cell r="B1801" t="str">
            <v>Upper Arm Tissue Insert with Brachial and Basilic Vessels Blue Phantom Assurance</v>
          </cell>
          <cell r="C1801">
            <v>74</v>
          </cell>
          <cell r="D1801">
            <v>0</v>
          </cell>
          <cell r="E1801" t="str">
            <v>WAR-BPP12</v>
          </cell>
          <cell r="F1801" t="e">
            <v>#N/A</v>
          </cell>
        </row>
        <row r="1802">
          <cell r="A1802" t="str">
            <v>WAR-BPP013</v>
          </cell>
          <cell r="B1802" t="str">
            <v>Upper Arm Tissue Insert with Brachial and Basilic Thrombosis Blue Phantom Assurance</v>
          </cell>
          <cell r="C1802">
            <v>79</v>
          </cell>
          <cell r="D1802">
            <v>0</v>
          </cell>
          <cell r="E1802" t="str">
            <v>WAR-BPP13</v>
          </cell>
          <cell r="F1802" t="e">
            <v>#N/A</v>
          </cell>
        </row>
        <row r="1803">
          <cell r="A1803" t="str">
            <v>WAR-BPP014</v>
          </cell>
          <cell r="B1803" t="str">
            <v>Lower Arm Tissue Insert for I.V. and Arterial Lines Blue Phantom Assurance</v>
          </cell>
          <cell r="C1803">
            <v>64</v>
          </cell>
          <cell r="D1803">
            <v>0</v>
          </cell>
          <cell r="E1803" t="str">
            <v>WAR-BPP14</v>
          </cell>
          <cell r="F1803" t="e">
            <v>#N/A</v>
          </cell>
        </row>
        <row r="1804">
          <cell r="A1804" t="str">
            <v>WAR-BPP015</v>
          </cell>
          <cell r="B1804" t="str">
            <v>Ectopic Pregnancy Transvaginal Ultrasound Blue Phantom Assurance</v>
          </cell>
          <cell r="C1804">
            <v>679</v>
          </cell>
          <cell r="D1804">
            <v>0</v>
          </cell>
          <cell r="E1804" t="str">
            <v>WAR-BPP15</v>
          </cell>
          <cell r="F1804" t="e">
            <v>#N/A</v>
          </cell>
        </row>
        <row r="1805">
          <cell r="A1805" t="str">
            <v>WAR-BPP016</v>
          </cell>
          <cell r="B1805" t="str">
            <v>General Pathology Transvaginal Ultrasound Blue Phantom Assurance</v>
          </cell>
          <cell r="C1805">
            <v>679</v>
          </cell>
          <cell r="D1805">
            <v>0</v>
          </cell>
          <cell r="E1805" t="str">
            <v>WAR-BPP16</v>
          </cell>
          <cell r="F1805" t="e">
            <v>#N/A</v>
          </cell>
        </row>
        <row r="1806">
          <cell r="A1806" t="str">
            <v>WAR-BPP017</v>
          </cell>
          <cell r="B1806" t="str">
            <v>Intrauterine Pregnancy Transvaginal Ultrasound Blue Phantom Assurance</v>
          </cell>
          <cell r="C1806">
            <v>679</v>
          </cell>
          <cell r="D1806">
            <v>0</v>
          </cell>
          <cell r="E1806" t="str">
            <v>WAR-BPP17</v>
          </cell>
          <cell r="F1806" t="e">
            <v>#N/A</v>
          </cell>
        </row>
        <row r="1807">
          <cell r="A1807" t="str">
            <v>WAR-BPP018</v>
          </cell>
          <cell r="B1807" t="str">
            <v>Combination Intrauterine and Ectopic Pregnancy Transvaginal Ultrasound Blue Phantom Assurance</v>
          </cell>
          <cell r="C1807">
            <v>799</v>
          </cell>
          <cell r="D1807">
            <v>0</v>
          </cell>
          <cell r="E1807" t="str">
            <v>WAR-BPP18</v>
          </cell>
          <cell r="F1807" t="e">
            <v>#N/A</v>
          </cell>
        </row>
        <row r="1808">
          <cell r="A1808" t="str">
            <v>WAR-BPP019</v>
          </cell>
          <cell r="B1808" t="str">
            <v>Transvaginal SonoHysterography and Sonosalpingography Ultrasound Blue Phantom Assurance</v>
          </cell>
          <cell r="C1808">
            <v>679</v>
          </cell>
          <cell r="D1808">
            <v>0</v>
          </cell>
          <cell r="E1808" t="str">
            <v>WAR-BPP19</v>
          </cell>
          <cell r="F1808" t="e">
            <v>#N/A</v>
          </cell>
        </row>
        <row r="1809">
          <cell r="A1809" t="str">
            <v>WAR-BPP020</v>
          </cell>
          <cell r="B1809" t="str">
            <v>Transthoracic Echocardiography and Pericardiocentesis Ultrasound Blue Phantom Assurance</v>
          </cell>
          <cell r="C1809">
            <v>1800</v>
          </cell>
          <cell r="D1809">
            <v>0</v>
          </cell>
          <cell r="E1809" t="str">
            <v>WAR-BPP20</v>
          </cell>
          <cell r="F1809" t="e">
            <v>#N/A</v>
          </cell>
        </row>
        <row r="1810">
          <cell r="A1810" t="str">
            <v>WAR-BPP021</v>
          </cell>
          <cell r="B1810" t="str">
            <v>Transesophageal Echo and Transthoracic Echo Training Ultrasound Blue Phantom Assurance</v>
          </cell>
          <cell r="C1810">
            <v>2350</v>
          </cell>
          <cell r="D1810">
            <v>0</v>
          </cell>
          <cell r="E1810" t="str">
            <v>WAR-BPP21</v>
          </cell>
          <cell r="F1810" t="e">
            <v>#N/A</v>
          </cell>
        </row>
        <row r="1811">
          <cell r="A1811" t="str">
            <v>WAR-BPP022</v>
          </cell>
          <cell r="B1811" t="str">
            <v>Transthoracic Echocardiography (TTE) Ultrasound Training Platform Without optional Head Blue Phantom Assurance</v>
          </cell>
          <cell r="C1811">
            <v>1650</v>
          </cell>
          <cell r="D1811">
            <v>0</v>
          </cell>
          <cell r="E1811" t="str">
            <v>WAR-BPP22</v>
          </cell>
          <cell r="F1811" t="e">
            <v>#N/A</v>
          </cell>
        </row>
        <row r="1812">
          <cell r="A1812" t="str">
            <v>WAR-BPP023</v>
          </cell>
          <cell r="B1812" t="str">
            <v>FAST, TEE and TTE Includes Full Body Torso (Head to Mid Thigh) Blue Phantom Assurance</v>
          </cell>
          <cell r="C1812">
            <v>3350</v>
          </cell>
          <cell r="D1812">
            <v>0</v>
          </cell>
          <cell r="E1812" t="str">
            <v>WAR-BPP23</v>
          </cell>
          <cell r="F1812" t="e">
            <v>#N/A</v>
          </cell>
        </row>
        <row r="1813">
          <cell r="A1813" t="str">
            <v>WAR-BPP024</v>
          </cell>
          <cell r="B1813" t="str">
            <v>FAST Ultrasound Includes Full Body Torso (Head to Mid Thigh) Blue Phantom Assurance</v>
          </cell>
          <cell r="C1813">
            <v>2600</v>
          </cell>
          <cell r="D1813">
            <v>0</v>
          </cell>
          <cell r="E1813" t="str">
            <v>WAR-BPP24</v>
          </cell>
          <cell r="F1813" t="e">
            <v>#N/A</v>
          </cell>
        </row>
        <row r="1814">
          <cell r="A1814" t="str">
            <v>WAR-BPP025</v>
          </cell>
          <cell r="B1814" t="str">
            <v>Femoral Vessel and Nerves Model with Auto Arterial Pumping System Blue Phantom Assurance</v>
          </cell>
          <cell r="C1814">
            <v>419</v>
          </cell>
          <cell r="D1814">
            <v>0</v>
          </cell>
          <cell r="E1814" t="str">
            <v>WAR-BPP25</v>
          </cell>
          <cell r="F1814" t="e">
            <v>#N/A</v>
          </cell>
        </row>
        <row r="1815">
          <cell r="A1815" t="str">
            <v>WAR-BPP026</v>
          </cell>
          <cell r="B1815" t="str">
            <v>Femoral Vessel and Nerves Model with Auto Arterial Pumping Blue Phantom Assurance</v>
          </cell>
          <cell r="C1815">
            <v>419</v>
          </cell>
          <cell r="D1815">
            <v>0</v>
          </cell>
          <cell r="E1815" t="str">
            <v>WAR-BPP26</v>
          </cell>
          <cell r="F1815" t="e">
            <v>#N/A</v>
          </cell>
        </row>
        <row r="1816">
          <cell r="A1816" t="str">
            <v>WAR-BPP027</v>
          </cell>
          <cell r="B1816" t="str">
            <v>Femoral Vessels and Nerve Hand Pump Model Blue Phantom Assurance</v>
          </cell>
          <cell r="C1816">
            <v>419</v>
          </cell>
          <cell r="D1816">
            <v>0</v>
          </cell>
          <cell r="E1816" t="str">
            <v>WAR-BPP27</v>
          </cell>
          <cell r="F1816" t="e">
            <v>#N/A</v>
          </cell>
        </row>
        <row r="1817">
          <cell r="A1817" t="str">
            <v>WAR-BPP028</v>
          </cell>
          <cell r="B1817" t="str">
            <v>Femoral Vessels and Nerve Hand Pump Model Blue Phantom Assurance</v>
          </cell>
          <cell r="C1817">
            <v>419</v>
          </cell>
          <cell r="D1817">
            <v>0</v>
          </cell>
          <cell r="E1817" t="str">
            <v>WAR-BPP28</v>
          </cell>
          <cell r="F1817" t="e">
            <v>#N/A</v>
          </cell>
        </row>
        <row r="1818">
          <cell r="A1818" t="str">
            <v>WAR-BPP029</v>
          </cell>
          <cell r="B1818" t="str">
            <v>Femoral Vessels and Nerve Model Without Arterial Pump Blue Phantom Assurance</v>
          </cell>
          <cell r="C1818">
            <v>419</v>
          </cell>
          <cell r="D1818">
            <v>0</v>
          </cell>
          <cell r="E1818" t="str">
            <v>WAR-BPP29</v>
          </cell>
          <cell r="F1818" t="e">
            <v>#N/A</v>
          </cell>
        </row>
        <row r="1819">
          <cell r="A1819" t="str">
            <v>WAR-BPP030</v>
          </cell>
          <cell r="B1819" t="str">
            <v>Femoral Vessels and Nerve Model Without Arterial Pump Blue Phantom Assurance</v>
          </cell>
          <cell r="C1819">
            <v>419</v>
          </cell>
          <cell r="D1819">
            <v>0</v>
          </cell>
          <cell r="E1819" t="str">
            <v>WAR-BPP30</v>
          </cell>
          <cell r="F1819" t="e">
            <v>#N/A</v>
          </cell>
        </row>
        <row r="1820">
          <cell r="A1820" t="str">
            <v>WAR-BPP031</v>
          </cell>
          <cell r="B1820" t="str">
            <v>Femoral Vascular Access Torso Model with Auto Pump - Without Nerve Blue Phantom Assurance</v>
          </cell>
          <cell r="C1820">
            <v>319</v>
          </cell>
          <cell r="D1820">
            <v>0</v>
          </cell>
          <cell r="E1820" t="str">
            <v>WAR-BPP31</v>
          </cell>
          <cell r="F1820" t="e">
            <v>#N/A</v>
          </cell>
        </row>
        <row r="1821">
          <cell r="A1821" t="str">
            <v>WAR-BPP032</v>
          </cell>
          <cell r="B1821" t="str">
            <v>Femoral Vascular Access Torso Model with Auto Pump - With DVT, Without Nerve Blue Phantom Assurance</v>
          </cell>
          <cell r="C1821">
            <v>319</v>
          </cell>
          <cell r="D1821">
            <v>0</v>
          </cell>
          <cell r="E1821" t="str">
            <v>WAR-BPP32</v>
          </cell>
          <cell r="F1821" t="e">
            <v>#N/A</v>
          </cell>
        </row>
        <row r="1822">
          <cell r="A1822" t="str">
            <v>WAR-BPP033</v>
          </cell>
          <cell r="B1822" t="str">
            <v>Femoral Vascular Access Torso Model with Hand Pump and Without Nerve Blue Phantom Assurance</v>
          </cell>
          <cell r="C1822">
            <v>319</v>
          </cell>
          <cell r="D1822">
            <v>0</v>
          </cell>
          <cell r="E1822" t="str">
            <v>WAR-BPP33</v>
          </cell>
          <cell r="F1822" t="e">
            <v>#N/A</v>
          </cell>
        </row>
        <row r="1823">
          <cell r="A1823" t="str">
            <v>WAR-BPP034</v>
          </cell>
          <cell r="B1823" t="str">
            <v>Femoral Vascular Access Torso Model with Hand Pump - Without Nerve Blue Phantom Assurance</v>
          </cell>
          <cell r="C1823">
            <v>319</v>
          </cell>
          <cell r="D1823">
            <v>0</v>
          </cell>
          <cell r="E1823" t="str">
            <v>WAR-BPP34</v>
          </cell>
          <cell r="F1823" t="e">
            <v>#N/A</v>
          </cell>
        </row>
        <row r="1824">
          <cell r="A1824" t="str">
            <v>WAR-BPP035</v>
          </cell>
          <cell r="B1824" t="str">
            <v>Femoral Vascular Access Torso Model Without Pump - Without Nerve Blue Phantom Assurance</v>
          </cell>
          <cell r="C1824">
            <v>319</v>
          </cell>
          <cell r="D1824">
            <v>0</v>
          </cell>
          <cell r="E1824" t="str">
            <v>WAR-BPP35</v>
          </cell>
          <cell r="F1824" t="e">
            <v>#N/A</v>
          </cell>
        </row>
        <row r="1825">
          <cell r="A1825" t="str">
            <v>WAR-BPP036</v>
          </cell>
          <cell r="B1825" t="str">
            <v>Femoral Vascular Access Torso Model Without Pump - Without Nerve Blue Phantom Assurance</v>
          </cell>
          <cell r="C1825">
            <v>319</v>
          </cell>
          <cell r="D1825">
            <v>0</v>
          </cell>
          <cell r="E1825" t="str">
            <v>WAR-BPP36</v>
          </cell>
          <cell r="F1825" t="e">
            <v>#N/A</v>
          </cell>
        </row>
        <row r="1826">
          <cell r="A1826" t="str">
            <v>WAR-BPP037</v>
          </cell>
          <cell r="B1826" t="str">
            <v>Femoral Vessels and Nerve Replacement Tissue Module Blue Phantom Assurance</v>
          </cell>
          <cell r="C1826">
            <v>249</v>
          </cell>
          <cell r="D1826">
            <v>0</v>
          </cell>
          <cell r="E1826" t="str">
            <v>WAR-BPP37</v>
          </cell>
          <cell r="F1826" t="e">
            <v>#N/A</v>
          </cell>
        </row>
        <row r="1827">
          <cell r="A1827" t="str">
            <v>WAR-BPP038</v>
          </cell>
          <cell r="B1827" t="str">
            <v>Femoral Vessels and Nerve Replacement Tissue Module with DVT Blue Phantom Assurance</v>
          </cell>
          <cell r="C1827">
            <v>249</v>
          </cell>
          <cell r="D1827">
            <v>0</v>
          </cell>
          <cell r="E1827" t="str">
            <v>WAR-BPP38</v>
          </cell>
          <cell r="F1827" t="e">
            <v>#N/A</v>
          </cell>
        </row>
        <row r="1828">
          <cell r="A1828" t="str">
            <v>WAR-BPP039</v>
          </cell>
          <cell r="B1828" t="str">
            <v>Femoral Vessels and Nerve Replacement Tissue Blue Phantom Assurance</v>
          </cell>
          <cell r="C1828">
            <v>249</v>
          </cell>
          <cell r="D1828">
            <v>0</v>
          </cell>
          <cell r="E1828" t="str">
            <v>WAR-BPP39</v>
          </cell>
          <cell r="F1828" t="e">
            <v>#N/A</v>
          </cell>
        </row>
        <row r="1829">
          <cell r="A1829" t="str">
            <v>WAR-BPP040</v>
          </cell>
          <cell r="B1829" t="str">
            <v>Femoral Vessels and Nerve Replacement Tissue Blue Phantom Assurance</v>
          </cell>
          <cell r="C1829">
            <v>249</v>
          </cell>
          <cell r="D1829">
            <v>0</v>
          </cell>
          <cell r="E1829" t="str">
            <v>WAR-BPP40</v>
          </cell>
          <cell r="F1829" t="e">
            <v>#N/A</v>
          </cell>
        </row>
        <row r="1830">
          <cell r="A1830" t="str">
            <v>WAR-BPP041</v>
          </cell>
          <cell r="B1830" t="str">
            <v>Femoral Vessels and Nerve Replacement Tissue Blue Phantom Assurance</v>
          </cell>
          <cell r="C1830">
            <v>249</v>
          </cell>
          <cell r="D1830">
            <v>0</v>
          </cell>
          <cell r="E1830" t="str">
            <v>WAR-BPP41</v>
          </cell>
          <cell r="F1830" t="e">
            <v>#N/A</v>
          </cell>
        </row>
        <row r="1831">
          <cell r="A1831" t="str">
            <v>WAR-BPP042</v>
          </cell>
          <cell r="B1831" t="str">
            <v>Femoral Vessels and Nerve Replacement Tissue Blue Phantom Assurance</v>
          </cell>
          <cell r="C1831">
            <v>249</v>
          </cell>
          <cell r="D1831">
            <v>0</v>
          </cell>
          <cell r="E1831" t="str">
            <v>WAR-BPP42</v>
          </cell>
          <cell r="F1831" t="e">
            <v>#N/A</v>
          </cell>
        </row>
        <row r="1832">
          <cell r="A1832" t="str">
            <v>WAR-BPP043</v>
          </cell>
          <cell r="B1832" t="str">
            <v>Femoral Vascular Access Replacement Tissue Blue Phantom Assurance</v>
          </cell>
          <cell r="C1832">
            <v>159</v>
          </cell>
          <cell r="D1832">
            <v>0</v>
          </cell>
          <cell r="E1832" t="str">
            <v>WAR-BPP43</v>
          </cell>
          <cell r="F1832" t="e">
            <v>#N/A</v>
          </cell>
        </row>
        <row r="1833">
          <cell r="A1833" t="str">
            <v>WAR-BPP044</v>
          </cell>
          <cell r="B1833" t="str">
            <v>Femoral Vascular Access Replacement Tissue Blue Phantom Assurance</v>
          </cell>
          <cell r="C1833">
            <v>159</v>
          </cell>
          <cell r="D1833">
            <v>0</v>
          </cell>
          <cell r="E1833" t="str">
            <v>WAR-BPP44</v>
          </cell>
          <cell r="F1833" t="e">
            <v>#N/A</v>
          </cell>
        </row>
        <row r="1834">
          <cell r="A1834" t="str">
            <v>WAR-BPP045</v>
          </cell>
          <cell r="B1834" t="str">
            <v>Femoral Vascular Access Replacement Tissue Blue Phantom Assurance</v>
          </cell>
          <cell r="C1834">
            <v>159</v>
          </cell>
          <cell r="D1834">
            <v>0</v>
          </cell>
          <cell r="E1834" t="str">
            <v>WAR-BPP45</v>
          </cell>
          <cell r="F1834" t="e">
            <v>#N/A</v>
          </cell>
        </row>
        <row r="1835">
          <cell r="A1835" t="str">
            <v>WAR-BPP046</v>
          </cell>
          <cell r="B1835" t="str">
            <v>Femoral Vascular Access Replacement Tissue Blue Phantom Assurance</v>
          </cell>
          <cell r="C1835">
            <v>159</v>
          </cell>
          <cell r="D1835">
            <v>0</v>
          </cell>
          <cell r="E1835" t="str">
            <v>WAR-BPP46</v>
          </cell>
          <cell r="F1835" t="e">
            <v>#N/A</v>
          </cell>
        </row>
        <row r="1836">
          <cell r="A1836" t="str">
            <v>WAR-BPP047</v>
          </cell>
          <cell r="B1836" t="str">
            <v>Femoral Vascular Access Replacement Tissue Blue Phantom Assurance</v>
          </cell>
          <cell r="C1836">
            <v>159</v>
          </cell>
          <cell r="D1836">
            <v>0</v>
          </cell>
          <cell r="E1836" t="str">
            <v>WAR-BPP47</v>
          </cell>
          <cell r="F1836" t="e">
            <v>#N/A</v>
          </cell>
        </row>
        <row r="1837">
          <cell r="A1837" t="str">
            <v>WAR-BPP048</v>
          </cell>
          <cell r="B1837" t="str">
            <v>Femoral Vascular Access Replacement Tissue Blue Phantom Assurance</v>
          </cell>
          <cell r="C1837">
            <v>159</v>
          </cell>
          <cell r="D1837">
            <v>0</v>
          </cell>
          <cell r="E1837" t="str">
            <v>WAR-BPP48</v>
          </cell>
          <cell r="F1837" t="e">
            <v>#N/A</v>
          </cell>
        </row>
        <row r="1838">
          <cell r="A1838" t="str">
            <v>WAR-BPP049</v>
          </cell>
          <cell r="B1838" t="str">
            <v>Gen II - Automated Pump Ultrasound Central Line Blue Phantom Assurance</v>
          </cell>
          <cell r="C1838">
            <v>319</v>
          </cell>
          <cell r="D1838">
            <v>0</v>
          </cell>
          <cell r="E1838" t="str">
            <v>WAR-BPP49</v>
          </cell>
          <cell r="F1838" t="e">
            <v>#N/A</v>
          </cell>
        </row>
        <row r="1839">
          <cell r="A1839" t="str">
            <v>WAR-BPP050</v>
          </cell>
          <cell r="B1839" t="str">
            <v>Gen II - Hand Pump Ultrasound Central Line Blue Phantom Assurance</v>
          </cell>
          <cell r="C1839">
            <v>319</v>
          </cell>
          <cell r="D1839">
            <v>0</v>
          </cell>
          <cell r="E1839" t="str">
            <v>WAR-BPP50</v>
          </cell>
          <cell r="F1839" t="e">
            <v>#N/A</v>
          </cell>
        </row>
        <row r="1840">
          <cell r="A1840" t="str">
            <v>WAR-BPP051</v>
          </cell>
          <cell r="B1840" t="str">
            <v>Gen II Ultrasound Central Line Replacement Blue Phantom Assurance</v>
          </cell>
          <cell r="C1840">
            <v>174</v>
          </cell>
          <cell r="D1840">
            <v>0</v>
          </cell>
          <cell r="E1840" t="str">
            <v>WAR-BPP51</v>
          </cell>
          <cell r="F1840" t="e">
            <v>#N/A</v>
          </cell>
        </row>
        <row r="1841">
          <cell r="A1841" t="str">
            <v>WAR-BPP052</v>
          </cell>
          <cell r="B1841" t="str">
            <v>Gen II Transparent Central Line Replacement Tissue Blue Phantom Assurance</v>
          </cell>
          <cell r="C1841">
            <v>209</v>
          </cell>
          <cell r="D1841">
            <v>0</v>
          </cell>
          <cell r="E1841" t="str">
            <v>WAR-BPP52</v>
          </cell>
          <cell r="F1841" t="e">
            <v>#N/A</v>
          </cell>
        </row>
        <row r="1842">
          <cell r="A1842" t="str">
            <v>WAR-BPP053</v>
          </cell>
          <cell r="B1842" t="str">
            <v>Central Line/Regional Anesthesia Model with Clear Tissue Blue Phantom Assurance</v>
          </cell>
          <cell r="C1842">
            <v>339</v>
          </cell>
          <cell r="D1842">
            <v>0</v>
          </cell>
          <cell r="E1842" t="str">
            <v>WAR-BPP53</v>
          </cell>
          <cell r="F1842" t="e">
            <v>#N/A</v>
          </cell>
        </row>
        <row r="1843">
          <cell r="A1843" t="str">
            <v>WAR-BPP054</v>
          </cell>
          <cell r="B1843" t="str">
            <v>Gen I Regional Anesthesia and Central Venous Access Ultrasound Replacement Tissue Blue Phantom Assurance</v>
          </cell>
          <cell r="C1843">
            <v>279</v>
          </cell>
          <cell r="D1843">
            <v>0</v>
          </cell>
          <cell r="E1843" t="str">
            <v>WAR-BPP54</v>
          </cell>
          <cell r="F1843" t="e">
            <v>#N/A</v>
          </cell>
        </row>
        <row r="1844">
          <cell r="A1844" t="str">
            <v>WAR-BPP055</v>
          </cell>
          <cell r="B1844" t="str">
            <v>Gen I Regional Anesthesia and Central Venous Access Ultrasound Replacement Tissue Blue Phantom Assurance</v>
          </cell>
          <cell r="C1844">
            <v>279</v>
          </cell>
          <cell r="D1844">
            <v>0</v>
          </cell>
          <cell r="E1844" t="str">
            <v>WAR-BPP55</v>
          </cell>
          <cell r="F1844" t="e">
            <v>#N/A</v>
          </cell>
        </row>
        <row r="1845">
          <cell r="A1845" t="str">
            <v>WAR-BPP056</v>
          </cell>
          <cell r="B1845" t="str">
            <v>Gen I Regional Anesthesia and Central Venous Access Ultrasound Replacement Tissue Blue Phantom Assurance</v>
          </cell>
          <cell r="C1845">
            <v>279</v>
          </cell>
          <cell r="D1845">
            <v>0</v>
          </cell>
          <cell r="E1845" t="str">
            <v>WAR-BPP56</v>
          </cell>
          <cell r="F1845" t="e">
            <v>#N/A</v>
          </cell>
        </row>
        <row r="1846">
          <cell r="A1846" t="str">
            <v>WAR-BPP057</v>
          </cell>
          <cell r="B1846" t="str">
            <v>Gen II - Automated Pump Regional Anesthesia Ultrasound Central Line Blue Phantom Assurance</v>
          </cell>
          <cell r="C1846">
            <v>499</v>
          </cell>
          <cell r="D1846">
            <v>0</v>
          </cell>
          <cell r="E1846" t="str">
            <v>WAR-BPP57</v>
          </cell>
          <cell r="F1846" t="e">
            <v>#N/A</v>
          </cell>
        </row>
        <row r="1847">
          <cell r="A1847" t="str">
            <v>WAR-BPP058</v>
          </cell>
          <cell r="B1847" t="str">
            <v>Gen II - Hand Pump Regional Anesthesia Ultrasound Central Line Blue Phantom Assurance</v>
          </cell>
          <cell r="C1847">
            <v>499</v>
          </cell>
          <cell r="D1847">
            <v>0</v>
          </cell>
          <cell r="E1847" t="str">
            <v>WAR-BPP58</v>
          </cell>
          <cell r="F1847" t="e">
            <v>#N/A</v>
          </cell>
        </row>
        <row r="1848">
          <cell r="A1848" t="str">
            <v>WAR-BPP059</v>
          </cell>
          <cell r="B1848" t="str">
            <v>Gen II Brachial Plexus Block and Ultrasound Central Line Replacement Tissue Insert Blue Phantom Assurance</v>
          </cell>
          <cell r="C1848">
            <v>299</v>
          </cell>
          <cell r="D1848">
            <v>0</v>
          </cell>
          <cell r="E1848" t="str">
            <v>WAR-BPP59</v>
          </cell>
          <cell r="F1848" t="e">
            <v>#N/A</v>
          </cell>
        </row>
        <row r="1849">
          <cell r="A1849" t="str">
            <v>WAR-BPP060</v>
          </cell>
          <cell r="B1849" t="str">
            <v>Internal Jugular Central Line Ultrasound Manikin Blue Phantom Assurance</v>
          </cell>
          <cell r="C1849">
            <v>144</v>
          </cell>
          <cell r="D1849">
            <v>0</v>
          </cell>
          <cell r="E1849" t="str">
            <v>WAR-BPP60</v>
          </cell>
          <cell r="F1849" t="e">
            <v>#N/A</v>
          </cell>
        </row>
        <row r="1850">
          <cell r="A1850" t="str">
            <v>WAR-BPP061</v>
          </cell>
          <cell r="B1850" t="str">
            <v>Transparent Internal Jugular Central Line Blue Phantom Assurance</v>
          </cell>
          <cell r="C1850">
            <v>159</v>
          </cell>
          <cell r="D1850">
            <v>0</v>
          </cell>
          <cell r="E1850" t="str">
            <v>WAR-BPP61</v>
          </cell>
          <cell r="F1850" t="e">
            <v>#N/A</v>
          </cell>
        </row>
        <row r="1851">
          <cell r="A1851" t="str">
            <v>WAR-BPP062</v>
          </cell>
          <cell r="B1851" t="str">
            <v>Gen I Central Venous Access Ultrasound Blue Phantom Assurance</v>
          </cell>
          <cell r="C1851">
            <v>149</v>
          </cell>
          <cell r="D1851">
            <v>0</v>
          </cell>
          <cell r="E1851" t="str">
            <v>WAR-BPP62</v>
          </cell>
          <cell r="F1851" t="e">
            <v>#N/A</v>
          </cell>
        </row>
        <row r="1852">
          <cell r="A1852" t="str">
            <v>WAR-BPP063</v>
          </cell>
          <cell r="B1852" t="str">
            <v>Gen I Central Venous Access Ultrasound Blue Phantom Assurance</v>
          </cell>
          <cell r="C1852">
            <v>149</v>
          </cell>
          <cell r="D1852">
            <v>0</v>
          </cell>
          <cell r="E1852" t="str">
            <v>WAR-BPP63</v>
          </cell>
          <cell r="F1852" t="e">
            <v>#N/A</v>
          </cell>
        </row>
        <row r="1853">
          <cell r="A1853" t="str">
            <v>WAR-BPP064</v>
          </cell>
          <cell r="B1853" t="str">
            <v>Gen I Central Venous Access Ultrasound Blue Phantom Assurance</v>
          </cell>
          <cell r="C1853">
            <v>149</v>
          </cell>
          <cell r="D1853">
            <v>0</v>
          </cell>
          <cell r="E1853" t="str">
            <v>WAR-BPP64</v>
          </cell>
          <cell r="F1853" t="e">
            <v>#N/A</v>
          </cell>
        </row>
        <row r="1854">
          <cell r="A1854" t="str">
            <v>WAR-BPP065</v>
          </cell>
          <cell r="B1854" t="str">
            <v>Gen I Central Venous Access Ultrasound Blue Phantom Assurance</v>
          </cell>
          <cell r="C1854">
            <v>169</v>
          </cell>
          <cell r="D1854">
            <v>0</v>
          </cell>
          <cell r="E1854" t="str">
            <v>WAR-BPP65</v>
          </cell>
          <cell r="F1854" t="e">
            <v>#N/A</v>
          </cell>
        </row>
        <row r="1855">
          <cell r="A1855" t="str">
            <v>WAR-BPP066</v>
          </cell>
          <cell r="B1855" t="str">
            <v>Gen I Central Venous Access Ultrasound Blue Phantom Assurance</v>
          </cell>
          <cell r="C1855">
            <v>169</v>
          </cell>
          <cell r="D1855">
            <v>0</v>
          </cell>
          <cell r="E1855" t="str">
            <v>WAR-BPP66</v>
          </cell>
          <cell r="F1855" t="e">
            <v>#N/A</v>
          </cell>
        </row>
        <row r="1856">
          <cell r="A1856" t="str">
            <v>WAR-BPP067</v>
          </cell>
          <cell r="B1856" t="str">
            <v>True Anatomy Series Vascular Leg Model Blue Phantom Assurance</v>
          </cell>
          <cell r="C1856">
            <v>319</v>
          </cell>
          <cell r="D1856">
            <v>0</v>
          </cell>
          <cell r="E1856" t="str">
            <v>WAR-BPP67</v>
          </cell>
          <cell r="F1856" t="e">
            <v>#N/A</v>
          </cell>
        </row>
        <row r="1857">
          <cell r="A1857" t="str">
            <v>WAR-BPP068</v>
          </cell>
          <cell r="B1857" t="str">
            <v>True Anatomy Series Leg Model with DVT Blue Phantom Assurance</v>
          </cell>
          <cell r="C1857">
            <v>319</v>
          </cell>
          <cell r="D1857">
            <v>0</v>
          </cell>
          <cell r="E1857" t="str">
            <v>WAR-BPP68</v>
          </cell>
          <cell r="F1857" t="e">
            <v>#N/A</v>
          </cell>
        </row>
        <row r="1858">
          <cell r="A1858" t="str">
            <v>WAR-BPP069</v>
          </cell>
          <cell r="B1858" t="str">
            <v>True Anatomy Series Leg Model Blue Phantom Assurance</v>
          </cell>
          <cell r="C1858">
            <v>279</v>
          </cell>
          <cell r="D1858">
            <v>0</v>
          </cell>
          <cell r="E1858" t="str">
            <v>WAR-BPP69</v>
          </cell>
          <cell r="F1858" t="e">
            <v>#N/A</v>
          </cell>
        </row>
        <row r="1859">
          <cell r="A1859" t="str">
            <v>WAR-BPP070</v>
          </cell>
          <cell r="B1859" t="str">
            <v>True Anatomy Series Leg Model Blue Phantom Assurance</v>
          </cell>
          <cell r="C1859">
            <v>279</v>
          </cell>
          <cell r="D1859">
            <v>0</v>
          </cell>
          <cell r="E1859" t="str">
            <v>WAR-BPP70</v>
          </cell>
          <cell r="F1859" t="e">
            <v>#N/A</v>
          </cell>
        </row>
        <row r="1860">
          <cell r="A1860" t="str">
            <v>WAR-BPP071</v>
          </cell>
          <cell r="B1860" t="str">
            <v>Leg Tissue Insert with Saphenofemoral Vessels Blue Phantom Assurance</v>
          </cell>
          <cell r="C1860">
            <v>209</v>
          </cell>
          <cell r="D1860">
            <v>0</v>
          </cell>
          <cell r="E1860" t="str">
            <v>WAR-BPP71</v>
          </cell>
          <cell r="F1860" t="e">
            <v>#N/A</v>
          </cell>
        </row>
        <row r="1861">
          <cell r="A1861" t="str">
            <v>WAR-BPP072</v>
          </cell>
          <cell r="B1861" t="str">
            <v>Leg Tissue Insert with Saphenofemoral Vessels Blue Phantom Assurance</v>
          </cell>
          <cell r="C1861">
            <v>209</v>
          </cell>
          <cell r="D1861">
            <v>0</v>
          </cell>
          <cell r="E1861" t="str">
            <v>WAR-BPP72</v>
          </cell>
          <cell r="F1861" t="e">
            <v>#N/A</v>
          </cell>
        </row>
        <row r="1862">
          <cell r="A1862" t="str">
            <v>WAR-BPP073</v>
          </cell>
          <cell r="B1862" t="str">
            <v>Leg Tissue Insert for Foreign Body Identification Blue Phantom Assurance</v>
          </cell>
          <cell r="C1862">
            <v>179</v>
          </cell>
          <cell r="D1862">
            <v>0</v>
          </cell>
          <cell r="E1862" t="str">
            <v>WAR-BPP73</v>
          </cell>
          <cell r="F1862" t="e">
            <v>#N/A</v>
          </cell>
        </row>
        <row r="1863">
          <cell r="A1863" t="str">
            <v>WAR-BPP074</v>
          </cell>
          <cell r="B1863" t="str">
            <v>Leg Tissue Insert for Soft Tissue Mass Biopsies Blue Phantom Assurance</v>
          </cell>
          <cell r="C1863">
            <v>179</v>
          </cell>
          <cell r="D1863">
            <v>0</v>
          </cell>
          <cell r="E1863" t="str">
            <v>WAR-BPP74</v>
          </cell>
          <cell r="F1863" t="e">
            <v>#N/A</v>
          </cell>
        </row>
        <row r="1864">
          <cell r="A1864" t="str">
            <v>WAR-BPP075</v>
          </cell>
          <cell r="B1864" t="str">
            <v>Spinal Epidural and Lumbar Puncture Blue Phantom Assurance</v>
          </cell>
          <cell r="C1864">
            <v>379</v>
          </cell>
          <cell r="D1864">
            <v>0</v>
          </cell>
          <cell r="E1864" t="str">
            <v>WAR-BPP75</v>
          </cell>
          <cell r="F1864" t="e">
            <v>#N/A</v>
          </cell>
        </row>
        <row r="1865">
          <cell r="A1865" t="str">
            <v>WAR-BPP076</v>
          </cell>
          <cell r="B1865" t="str">
            <v>Spinal Epidural, Lumbar Puncture and Thoracic Epidural Blue Phantom Assurance</v>
          </cell>
          <cell r="C1865">
            <v>379</v>
          </cell>
          <cell r="D1865">
            <v>0</v>
          </cell>
          <cell r="E1865" t="str">
            <v>WAR-BPP76</v>
          </cell>
          <cell r="F1865" t="e">
            <v>#N/A</v>
          </cell>
        </row>
        <row r="1866">
          <cell r="A1866" t="str">
            <v>WAR-BPP077</v>
          </cell>
          <cell r="B1866" t="str">
            <v>Spinal Epidural, Lumbar Puncture and Cervical Epidural Blue Phantom Assurance</v>
          </cell>
          <cell r="C1866">
            <v>379</v>
          </cell>
          <cell r="D1866">
            <v>0</v>
          </cell>
          <cell r="E1866" t="str">
            <v>WAR-BPP77</v>
          </cell>
          <cell r="F1866" t="e">
            <v>#N/A</v>
          </cell>
        </row>
        <row r="1867">
          <cell r="A1867" t="str">
            <v>WAR-BPP078</v>
          </cell>
          <cell r="B1867" t="str">
            <v>Lumbar Puncture and Lumbar Epidural Replacement Blue Phantom Assurance</v>
          </cell>
          <cell r="C1867">
            <v>154</v>
          </cell>
          <cell r="D1867">
            <v>0</v>
          </cell>
          <cell r="E1867" t="str">
            <v>WAR-BPP78</v>
          </cell>
          <cell r="F1867" t="e">
            <v>#N/A</v>
          </cell>
        </row>
        <row r="1868">
          <cell r="A1868" t="str">
            <v>WAR-BPP079</v>
          </cell>
          <cell r="B1868" t="str">
            <v>Thoracic Epidural Ultrasound Replacement Tissue Blue Phantom Assurance</v>
          </cell>
          <cell r="C1868">
            <v>154</v>
          </cell>
          <cell r="D1868">
            <v>0</v>
          </cell>
          <cell r="E1868" t="str">
            <v>WAR-BPP79</v>
          </cell>
          <cell r="F1868" t="e">
            <v>#N/A</v>
          </cell>
        </row>
        <row r="1869">
          <cell r="A1869" t="str">
            <v>WAR-BPP080</v>
          </cell>
          <cell r="B1869" t="str">
            <v>Cervical Epidural Replacement Tissue Blue Phantom Assurance</v>
          </cell>
          <cell r="C1869">
            <v>154</v>
          </cell>
          <cell r="D1869">
            <v>0</v>
          </cell>
          <cell r="E1869" t="str">
            <v>WAR-BPP80</v>
          </cell>
          <cell r="F1869" t="e">
            <v>#N/A</v>
          </cell>
        </row>
        <row r="1870">
          <cell r="A1870" t="str">
            <v>WAR-BPP081</v>
          </cell>
          <cell r="B1870" t="str">
            <v>Obese Lumbar Epidural and Lumbar Puncture Replacement Tissue Blue Phantom Assurance</v>
          </cell>
          <cell r="C1870">
            <v>174</v>
          </cell>
          <cell r="D1870">
            <v>0</v>
          </cell>
          <cell r="E1870" t="str">
            <v>WAR-BPP81</v>
          </cell>
          <cell r="F1870" t="e">
            <v>#N/A</v>
          </cell>
        </row>
        <row r="1871">
          <cell r="A1871" t="str">
            <v>WAR-BPP082</v>
          </cell>
          <cell r="B1871" t="str">
            <v>Paracentesis Ultrasound Blue Phantom Assurance</v>
          </cell>
          <cell r="C1871">
            <v>529</v>
          </cell>
          <cell r="D1871">
            <v>0</v>
          </cell>
          <cell r="E1871" t="str">
            <v>WAR-BPP82</v>
          </cell>
          <cell r="F1871" t="e">
            <v>#N/A</v>
          </cell>
        </row>
        <row r="1872">
          <cell r="A1872" t="str">
            <v>WAR-BPP083</v>
          </cell>
          <cell r="B1872" t="str">
            <v>Paracentesis Ultrasound Blue Phantom Assurance</v>
          </cell>
          <cell r="C1872">
            <v>529</v>
          </cell>
          <cell r="D1872">
            <v>0</v>
          </cell>
          <cell r="E1872" t="str">
            <v>WAR-BPP83</v>
          </cell>
          <cell r="F1872" t="e">
            <v>#N/A</v>
          </cell>
        </row>
        <row r="1873">
          <cell r="A1873" t="str">
            <v>WAR-BPP084</v>
          </cell>
          <cell r="B1873" t="str">
            <v>Paracentesis Ultrasound Blue Phantom Assurance</v>
          </cell>
          <cell r="C1873">
            <v>529</v>
          </cell>
          <cell r="D1873">
            <v>0</v>
          </cell>
          <cell r="E1873" t="str">
            <v>WAR-BPP84</v>
          </cell>
          <cell r="F1873" t="e">
            <v>#N/A</v>
          </cell>
        </row>
        <row r="1874">
          <cell r="A1874" t="str">
            <v>WAR-BPP085</v>
          </cell>
          <cell r="B1874" t="str">
            <v>Paracentesis Ultrasound Replacement Tissue Blue Phantom Assurance</v>
          </cell>
          <cell r="C1874">
            <v>329</v>
          </cell>
          <cell r="D1874">
            <v>0</v>
          </cell>
          <cell r="E1874" t="str">
            <v>WAR-BPP85</v>
          </cell>
          <cell r="F1874" t="e">
            <v>#N/A</v>
          </cell>
        </row>
        <row r="1875">
          <cell r="A1875" t="str">
            <v>WAR-BPP086</v>
          </cell>
          <cell r="B1875" t="str">
            <v>Renal Biopsy Ultrasound Blue Phantom Assurance</v>
          </cell>
          <cell r="C1875">
            <v>399</v>
          </cell>
          <cell r="D1875">
            <v>0</v>
          </cell>
          <cell r="E1875" t="str">
            <v>WAR-BPP86</v>
          </cell>
          <cell r="F1875" t="e">
            <v>#N/A</v>
          </cell>
        </row>
        <row r="1876">
          <cell r="A1876" t="str">
            <v>WAR-BPP087</v>
          </cell>
          <cell r="B1876" t="str">
            <v>Renal Biopsy Ultrasound Renal Tissue Insert Blue Phantom Assurance</v>
          </cell>
          <cell r="C1876">
            <v>199</v>
          </cell>
          <cell r="D1876">
            <v>0</v>
          </cell>
          <cell r="E1876" t="str">
            <v>WAR-BPP87</v>
          </cell>
          <cell r="F1876" t="e">
            <v>#N/A</v>
          </cell>
        </row>
        <row r="1877">
          <cell r="A1877" t="str">
            <v>WAR-BPP089</v>
          </cell>
          <cell r="B1877" t="str">
            <v>Renal Biopsy Ultrasound Renal Tissue Insert Blue Phantom Assurance</v>
          </cell>
          <cell r="C1877">
            <v>409</v>
          </cell>
          <cell r="D1877">
            <v>0</v>
          </cell>
          <cell r="E1877" t="str">
            <v>WAR-BPP89</v>
          </cell>
          <cell r="F1877" t="e">
            <v>#N/A</v>
          </cell>
        </row>
        <row r="1878">
          <cell r="A1878" t="str">
            <v>WAR-BPP090</v>
          </cell>
          <cell r="B1878" t="str">
            <v>Superior Sciatic Nerve Replacement Insert Blue Phantom Assurance</v>
          </cell>
          <cell r="C1878">
            <v>139</v>
          </cell>
          <cell r="D1878">
            <v>0</v>
          </cell>
          <cell r="E1878" t="str">
            <v>WAR-BPP90</v>
          </cell>
          <cell r="F1878" t="e">
            <v>#N/A</v>
          </cell>
        </row>
        <row r="1879">
          <cell r="A1879" t="str">
            <v>WAR-BPP091</v>
          </cell>
          <cell r="B1879" t="str">
            <v>Inferior Sciatic Nerve Replacement Insert Blue Phantom Assurance</v>
          </cell>
          <cell r="C1879">
            <v>139</v>
          </cell>
          <cell r="D1879">
            <v>0</v>
          </cell>
          <cell r="E1879" t="str">
            <v>WAR-BPP91</v>
          </cell>
          <cell r="F1879" t="e">
            <v>#N/A</v>
          </cell>
        </row>
        <row r="1880">
          <cell r="A1880" t="str">
            <v>WAR-BPP092</v>
          </cell>
          <cell r="B1880" t="str">
            <v>Scrotal Ultrasound Blue Phantom Assurance</v>
          </cell>
          <cell r="C1880">
            <v>599</v>
          </cell>
          <cell r="D1880">
            <v>0</v>
          </cell>
          <cell r="E1880" t="str">
            <v>WAR-BPP92</v>
          </cell>
          <cell r="F1880" t="e">
            <v>#N/A</v>
          </cell>
        </row>
        <row r="1881">
          <cell r="A1881" t="str">
            <v>WAR-BPP093</v>
          </cell>
          <cell r="B1881" t="str">
            <v>Elastography Ultrasound Breast Phantom Includes Varies Tissue Masses Blue Phantom Assurance</v>
          </cell>
          <cell r="C1881">
            <v>44</v>
          </cell>
          <cell r="D1881">
            <v>0</v>
          </cell>
          <cell r="E1881" t="str">
            <v>WAR-BPP93</v>
          </cell>
          <cell r="F1881" t="e">
            <v>#N/A</v>
          </cell>
        </row>
        <row r="1882">
          <cell r="A1882" t="str">
            <v>WAR-BPP095</v>
          </cell>
          <cell r="B1882" t="str">
            <v>Elastography Ultrasound Breast Phantom Includes Varies Focal Lesions Blue Phantom Assurance</v>
          </cell>
          <cell r="C1882">
            <v>39</v>
          </cell>
          <cell r="D1882">
            <v>0</v>
          </cell>
          <cell r="E1882" t="str">
            <v>WAR-BPP95</v>
          </cell>
          <cell r="F1882" t="e">
            <v>#N/A</v>
          </cell>
        </row>
        <row r="1883">
          <cell r="A1883" t="str">
            <v>WAR-BPP096</v>
          </cell>
          <cell r="B1883" t="str">
            <v>Bone Fracture Ultrasound Blue Phantom Assurance</v>
          </cell>
          <cell r="C1883">
            <v>99</v>
          </cell>
          <cell r="D1883">
            <v>0</v>
          </cell>
          <cell r="E1883" t="str">
            <v>WAR-BPP96</v>
          </cell>
          <cell r="F1883" t="e">
            <v>#N/A</v>
          </cell>
        </row>
        <row r="1884">
          <cell r="A1884" t="str">
            <v>WAR-BPP097</v>
          </cell>
          <cell r="B1884" t="str">
            <v>Bone Fracture Ultrasound Blue Phantom Assurance</v>
          </cell>
          <cell r="C1884">
            <v>99</v>
          </cell>
          <cell r="D1884">
            <v>0</v>
          </cell>
          <cell r="E1884" t="str">
            <v>WAR-BPP97</v>
          </cell>
          <cell r="F1884" t="e">
            <v>#N/A</v>
          </cell>
        </row>
        <row r="1885">
          <cell r="A1885" t="str">
            <v>WAR-BPP098</v>
          </cell>
          <cell r="B1885" t="str">
            <v>Branched 4 Vessel Ultrasound Blue Phantom Assurance</v>
          </cell>
          <cell r="C1885">
            <v>49</v>
          </cell>
          <cell r="D1885">
            <v>0</v>
          </cell>
          <cell r="E1885" t="str">
            <v>WAR-BPP98</v>
          </cell>
          <cell r="F1885" t="e">
            <v>#N/A</v>
          </cell>
        </row>
        <row r="1886">
          <cell r="A1886" t="str">
            <v>WAR-BPP099</v>
          </cell>
          <cell r="B1886" t="str">
            <v>Foreign Body Identification Ultrasound Blue Phantom Assurance</v>
          </cell>
          <cell r="C1886">
            <v>54</v>
          </cell>
          <cell r="D1886">
            <v>0</v>
          </cell>
          <cell r="E1886" t="str">
            <v>WAR-BPP99</v>
          </cell>
          <cell r="F1886" t="e">
            <v>#N/A</v>
          </cell>
        </row>
        <row r="1887">
          <cell r="A1887" t="str">
            <v>WAR-BPP100</v>
          </cell>
          <cell r="B1887" t="str">
            <v>Regional Anesthesia Ultrasound Blue Phantom Assurance</v>
          </cell>
          <cell r="C1887">
            <v>59</v>
          </cell>
          <cell r="D1887">
            <v>0</v>
          </cell>
          <cell r="E1887" t="str">
            <v>WAR-BPP100</v>
          </cell>
          <cell r="F1887" t="e">
            <v>#N/A</v>
          </cell>
        </row>
        <row r="1888">
          <cell r="A1888" t="str">
            <v>WAR-BPP101</v>
          </cell>
          <cell r="B1888" t="str">
            <v>Branched 2 Vessel Ultrasound Blue Phantom Assurance</v>
          </cell>
          <cell r="C1888">
            <v>41</v>
          </cell>
          <cell r="D1888">
            <v>0</v>
          </cell>
          <cell r="E1888" t="str">
            <v>WAR-BPP101</v>
          </cell>
          <cell r="F1888" t="e">
            <v>#N/A</v>
          </cell>
        </row>
        <row r="1889">
          <cell r="A1889" t="str">
            <v>WAR-BPP102</v>
          </cell>
          <cell r="B1889" t="str">
            <v>Pediatric 4 Vessel Ultrasound Blue Phantom Assurance</v>
          </cell>
          <cell r="C1889">
            <v>54</v>
          </cell>
          <cell r="D1889">
            <v>0</v>
          </cell>
          <cell r="E1889" t="str">
            <v>WAR-BPP102</v>
          </cell>
          <cell r="F1889" t="e">
            <v>#N/A</v>
          </cell>
        </row>
        <row r="1890">
          <cell r="A1890" t="str">
            <v>WAR-BPP103</v>
          </cell>
          <cell r="B1890" t="str">
            <v>Thyroid Biopsy Ultrasound Blue Phantom Assurance</v>
          </cell>
          <cell r="C1890">
            <v>139</v>
          </cell>
          <cell r="D1890">
            <v>0</v>
          </cell>
          <cell r="E1890" t="str">
            <v>WAR-BPP103</v>
          </cell>
          <cell r="F1890" t="e">
            <v>#N/A</v>
          </cell>
        </row>
        <row r="1891">
          <cell r="A1891" t="str">
            <v>WAR-BPP104</v>
          </cell>
          <cell r="B1891" t="str">
            <v>Soft Tissue Biopsy Ultrasound Blue Phantom Assurance</v>
          </cell>
          <cell r="C1891">
            <v>49</v>
          </cell>
          <cell r="D1891">
            <v>0</v>
          </cell>
          <cell r="E1891" t="str">
            <v>WAR-BPP104</v>
          </cell>
          <cell r="F1891" t="e">
            <v>#N/A</v>
          </cell>
        </row>
        <row r="1892">
          <cell r="A1892" t="str">
            <v>WAR-BPP105</v>
          </cell>
          <cell r="B1892" t="str">
            <v>TAP Block Ultrasound Blue Phantom Assurance</v>
          </cell>
          <cell r="C1892">
            <v>229</v>
          </cell>
          <cell r="D1892">
            <v>0</v>
          </cell>
          <cell r="E1892" t="str">
            <v>WAR-BPP105</v>
          </cell>
          <cell r="F1892" t="e">
            <v>#N/A</v>
          </cell>
        </row>
        <row r="1893">
          <cell r="A1893" t="str">
            <v>WAR-BPP106</v>
          </cell>
          <cell r="B1893" t="str">
            <v>TAP Block Ultrasound Blue Phantom Assurance</v>
          </cell>
          <cell r="C1893">
            <v>369</v>
          </cell>
          <cell r="D1893">
            <v>0</v>
          </cell>
          <cell r="E1893" t="str">
            <v>WAR-BPP106</v>
          </cell>
          <cell r="F1893" t="e">
            <v>#N/A</v>
          </cell>
        </row>
        <row r="1894">
          <cell r="A1894" t="str">
            <v>WAR-BPP107</v>
          </cell>
          <cell r="B1894" t="str">
            <v>Chest Tube and Ultrasound Guided Thoracentesis Blue Phantom Assurance</v>
          </cell>
          <cell r="C1894">
            <v>429</v>
          </cell>
          <cell r="D1894">
            <v>0</v>
          </cell>
          <cell r="E1894" t="str">
            <v>WAR-BPP107</v>
          </cell>
          <cell r="F1894" t="e">
            <v>#N/A</v>
          </cell>
        </row>
        <row r="1895">
          <cell r="A1895" t="str">
            <v>WAR-BPP108</v>
          </cell>
          <cell r="B1895" t="str">
            <v>Thoracentesis Ultrasound Replacement Tissue Blue Phantom Assurance</v>
          </cell>
          <cell r="C1895">
            <v>259</v>
          </cell>
          <cell r="D1895">
            <v>0</v>
          </cell>
          <cell r="E1895" t="str">
            <v>WAR-BPP108</v>
          </cell>
          <cell r="F1895" t="e">
            <v>#N/A</v>
          </cell>
        </row>
        <row r="1896">
          <cell r="A1896" t="str">
            <v>WAR-BPP111</v>
          </cell>
          <cell r="B1896" t="str">
            <v>Midscapular Thoracentesis Ultrasound Blue Phantom Assurance</v>
          </cell>
          <cell r="C1896">
            <v>459</v>
          </cell>
          <cell r="D1896">
            <v>0</v>
          </cell>
          <cell r="E1896" t="str">
            <v>WAR-BPP111</v>
          </cell>
          <cell r="F1896" t="e">
            <v>#N/A</v>
          </cell>
        </row>
        <row r="1897">
          <cell r="A1897" t="str">
            <v>WAR-BPP112</v>
          </cell>
          <cell r="B1897" t="str">
            <v>Midscapular Thoracentesis Ultrasound Replacement Tissue Blue Phantom Assurance</v>
          </cell>
          <cell r="C1897">
            <v>269</v>
          </cell>
          <cell r="D1897">
            <v>0</v>
          </cell>
          <cell r="E1897" t="str">
            <v>WAR-BPP112</v>
          </cell>
          <cell r="F1897" t="e">
            <v>#N/A</v>
          </cell>
        </row>
        <row r="1898">
          <cell r="A1898" t="str">
            <v>WAR-BPP113</v>
          </cell>
          <cell r="B1898" t="str">
            <v>Percutaneous Umbilical Cord Blood Sampling (PUBS) Ultrasound Blue Phantom Assurance</v>
          </cell>
          <cell r="C1898">
            <v>629</v>
          </cell>
          <cell r="D1898">
            <v>0</v>
          </cell>
          <cell r="E1898" t="str">
            <v>WAR-BPP113</v>
          </cell>
          <cell r="F1898" t="e">
            <v>#N/A</v>
          </cell>
        </row>
        <row r="1899">
          <cell r="A1899" t="str">
            <v>WAR-BPP114</v>
          </cell>
          <cell r="B1899" t="str">
            <v>Gen II - Automated Pump Transparent Ultrasound Central Line Blue Phantom Assurance</v>
          </cell>
          <cell r="C1899">
            <v>349</v>
          </cell>
          <cell r="D1899">
            <v>0</v>
          </cell>
          <cell r="E1899" t="str">
            <v>WAR-BPP114</v>
          </cell>
          <cell r="F1899" t="e">
            <v>#N/A</v>
          </cell>
        </row>
        <row r="1900">
          <cell r="A1900" t="str">
            <v>WAR-BPP115</v>
          </cell>
          <cell r="B1900" t="str">
            <v>Gen II Ultrasound Central Line Model with Transparent Insert and Hand Pump Blue Phantom Assurance</v>
          </cell>
          <cell r="C1900">
            <v>349</v>
          </cell>
          <cell r="D1900">
            <v>0</v>
          </cell>
          <cell r="E1900" t="str">
            <v>WAR-BPP115</v>
          </cell>
          <cell r="F1900" t="e">
            <v>#N/A</v>
          </cell>
        </row>
        <row r="1901">
          <cell r="A1901" t="str">
            <v>WAR-BPP117</v>
          </cell>
          <cell r="B1901" t="str">
            <v>Gen II -  Automated Pump Transparent Regional Anesthesia Ultrasound Central Line Blue Phantom Assurance</v>
          </cell>
          <cell r="C1901">
            <v>499</v>
          </cell>
          <cell r="D1901">
            <v>0</v>
          </cell>
          <cell r="E1901" t="str">
            <v>WAR-BPP117</v>
          </cell>
          <cell r="F1901" t="e">
            <v>#N/A</v>
          </cell>
        </row>
        <row r="1902">
          <cell r="A1902" t="str">
            <v>WAR-BPP118</v>
          </cell>
          <cell r="B1902" t="str">
            <v>Gen II - Hand Pump Transparent Regional Anesthesia Ultrasound Central Line Blue Phantom Assurance</v>
          </cell>
          <cell r="C1902">
            <v>499</v>
          </cell>
          <cell r="D1902">
            <v>0</v>
          </cell>
          <cell r="E1902" t="str">
            <v>WAR-BPP118</v>
          </cell>
          <cell r="F1902" t="e">
            <v>#N/A</v>
          </cell>
        </row>
        <row r="1903">
          <cell r="A1903" t="str">
            <v>WAR-BPP119</v>
          </cell>
          <cell r="B1903" t="str">
            <v>Femoral Vessels and Nerve Replacement Tissue Module Blue Phantom Assurance</v>
          </cell>
          <cell r="C1903">
            <v>269</v>
          </cell>
          <cell r="D1903">
            <v>0</v>
          </cell>
          <cell r="E1903" t="str">
            <v>WAR-BPP119</v>
          </cell>
          <cell r="F1903" t="e">
            <v>#N/A</v>
          </cell>
        </row>
        <row r="1904">
          <cell r="A1904" t="str">
            <v>WAR-BPP121</v>
          </cell>
          <cell r="B1904" t="str">
            <v>Femoral Vessels and Nerve Replacement Tissue Blue Phantom Assurance</v>
          </cell>
          <cell r="C1904">
            <v>269</v>
          </cell>
          <cell r="D1904">
            <v>0</v>
          </cell>
          <cell r="E1904" t="str">
            <v>WAR-BPP121</v>
          </cell>
          <cell r="F1904" t="e">
            <v>#N/A</v>
          </cell>
        </row>
        <row r="1905">
          <cell r="A1905" t="str">
            <v>ACC-Baby01</v>
          </cell>
          <cell r="B1905" t="str">
            <v>Yellow Air Hose with Fittings and Clamps</v>
          </cell>
          <cell r="C1905">
            <v>205</v>
          </cell>
          <cell r="D1905">
            <v>0</v>
          </cell>
          <cell r="E1905" t="str">
            <v>268K197200</v>
          </cell>
          <cell r="F1905">
            <v>177.62</v>
          </cell>
        </row>
        <row r="1906">
          <cell r="A1906" t="str">
            <v>ACC-Baby02</v>
          </cell>
          <cell r="B1906" t="str">
            <v>Gray C02 Hose with Fittings and Clamps</v>
          </cell>
          <cell r="C1906">
            <v>205</v>
          </cell>
          <cell r="D1906">
            <v>0</v>
          </cell>
          <cell r="E1906" t="str">
            <v>268K216900</v>
          </cell>
          <cell r="F1906">
            <v>177.62</v>
          </cell>
        </row>
        <row r="1907">
          <cell r="A1907" t="str">
            <v>ACC-Baby03</v>
          </cell>
          <cell r="B1907" t="str">
            <v>In-Room Portable Air Compressor - 120 VAC / 60 Hz</v>
          </cell>
          <cell r="C1907">
            <v>4872</v>
          </cell>
          <cell r="D1907">
            <v>0</v>
          </cell>
          <cell r="E1907" t="str">
            <v>147K119800</v>
          </cell>
          <cell r="F1907">
            <v>4221.34</v>
          </cell>
        </row>
        <row r="1908">
          <cell r="A1908" t="str">
            <v>ACC-Baby04</v>
          </cell>
          <cell r="B1908" t="str">
            <v>In-Room Portable Air Compressor - 220 VAC / 60 Hz</v>
          </cell>
          <cell r="C1908">
            <v>4872</v>
          </cell>
          <cell r="D1908">
            <v>0</v>
          </cell>
          <cell r="E1908" t="str">
            <v>147K119900</v>
          </cell>
          <cell r="F1908">
            <v>4221.34</v>
          </cell>
        </row>
        <row r="1909">
          <cell r="A1909" t="str">
            <v>ACC-Baby05</v>
          </cell>
          <cell r="B1909" t="str">
            <v>In-Room Portable Air Compressor - 220 VAC / 50 Hz</v>
          </cell>
          <cell r="C1909">
            <v>4872</v>
          </cell>
          <cell r="D1909">
            <v>0</v>
          </cell>
          <cell r="E1909" t="str">
            <v>147K214500</v>
          </cell>
          <cell r="F1909">
            <v>4221.34</v>
          </cell>
        </row>
        <row r="1910">
          <cell r="A1910" t="str">
            <v>ACC-Baby06</v>
          </cell>
          <cell r="B1910" t="str">
            <v>Laptop Computer Case w/Sleeve</v>
          </cell>
          <cell r="C1910">
            <v>426</v>
          </cell>
          <cell r="D1910">
            <v>0</v>
          </cell>
          <cell r="E1910" t="str">
            <v>147K177500</v>
          </cell>
          <cell r="F1910">
            <v>369.11</v>
          </cell>
        </row>
        <row r="1911">
          <cell r="A1911" t="str">
            <v>ACC-Baby07</v>
          </cell>
          <cell r="B1911" t="str">
            <v>Hands-Free Kit - Zoll Universal</v>
          </cell>
          <cell r="C1911">
            <v>447</v>
          </cell>
          <cell r="D1911">
            <v>0</v>
          </cell>
          <cell r="E1911" t="str">
            <v>147K220200</v>
          </cell>
          <cell r="F1911">
            <v>387.3</v>
          </cell>
        </row>
        <row r="1912">
          <cell r="A1912" t="str">
            <v>ACC-Baby08</v>
          </cell>
          <cell r="B1912" t="str">
            <v>Hands-Free Kit - Physio Quick Combo</v>
          </cell>
          <cell r="C1912">
            <v>447</v>
          </cell>
          <cell r="D1912">
            <v>0</v>
          </cell>
          <cell r="E1912" t="str">
            <v>147K220300</v>
          </cell>
          <cell r="F1912">
            <v>387.3</v>
          </cell>
        </row>
        <row r="1913">
          <cell r="A1913" t="str">
            <v>ACC-Baby09</v>
          </cell>
          <cell r="B1913" t="str">
            <v>Hands-Free Kit - Phillips AED</v>
          </cell>
          <cell r="C1913">
            <v>447</v>
          </cell>
          <cell r="D1913">
            <v>0</v>
          </cell>
          <cell r="E1913" t="str">
            <v>147K220400</v>
          </cell>
          <cell r="F1913">
            <v>387.3</v>
          </cell>
        </row>
        <row r="1914">
          <cell r="A1914" t="str">
            <v>ACC-Baby10</v>
          </cell>
          <cell r="B1914" t="str">
            <v>Trauma/Disaster Casualty Kit (includes Moulage Kit)</v>
          </cell>
          <cell r="C1914">
            <v>19614</v>
          </cell>
          <cell r="D1914">
            <v>0</v>
          </cell>
          <cell r="E1914" t="str">
            <v>253K112100</v>
          </cell>
          <cell r="F1914" t="e">
            <v>#N/A</v>
          </cell>
        </row>
        <row r="1915">
          <cell r="A1915" t="str">
            <v>ACC-Baby11</v>
          </cell>
          <cell r="B1915" t="str">
            <v>Extra Tool Kit</v>
          </cell>
          <cell r="C1915">
            <v>567</v>
          </cell>
          <cell r="D1915">
            <v>0</v>
          </cell>
          <cell r="E1915" t="str">
            <v>147K051300</v>
          </cell>
          <cell r="F1915">
            <v>491.28</v>
          </cell>
        </row>
        <row r="1916">
          <cell r="A1916" t="str">
            <v>ACC-Baby12</v>
          </cell>
          <cell r="B1916" t="str">
            <v>Touch-Pro Wireless Patient Monitor with Wall Mount</v>
          </cell>
          <cell r="C1916">
            <v>2800</v>
          </cell>
          <cell r="D1916">
            <v>0</v>
          </cell>
          <cell r="E1916" t="str">
            <v>253K532000</v>
          </cell>
          <cell r="F1916">
            <v>2426.06</v>
          </cell>
        </row>
        <row r="1917">
          <cell r="A1917" t="str">
            <v>ACC-Baby13</v>
          </cell>
          <cell r="B1917" t="str">
            <v>Additional Instructor's Laptop - Wireless</v>
          </cell>
          <cell r="C1917">
            <v>6127</v>
          </cell>
          <cell r="D1917">
            <v>0</v>
          </cell>
          <cell r="E1917" t="str">
            <v>253KK00051</v>
          </cell>
          <cell r="F1917">
            <v>5308.74</v>
          </cell>
        </row>
        <row r="1918">
          <cell r="A1918" t="str">
            <v>ACC-Baby14</v>
          </cell>
          <cell r="B1918" t="str">
            <v>BabySIM Ruggedized Tablet PC with Learning Modules</v>
          </cell>
          <cell r="C1918">
            <v>2340</v>
          </cell>
          <cell r="D1918">
            <v>0</v>
          </cell>
          <cell r="E1918" t="str">
            <v>147k370014</v>
          </cell>
          <cell r="F1918">
            <v>0</v>
          </cell>
        </row>
        <row r="1919">
          <cell r="A1919" t="str">
            <v>ACC-Baby15</v>
          </cell>
          <cell r="B1919" t="str">
            <v>BabySIM Ruggedized Tablet PC without Learning Modules</v>
          </cell>
          <cell r="C1919">
            <v>2340</v>
          </cell>
          <cell r="D1919">
            <v>0</v>
          </cell>
          <cell r="E1919" t="str">
            <v>147k370021</v>
          </cell>
          <cell r="F1919">
            <v>0</v>
          </cell>
        </row>
        <row r="1920">
          <cell r="A1920" t="str">
            <v>ACC-Baby16</v>
          </cell>
          <cell r="B1920" t="str">
            <v>Pharmacology Editor</v>
          </cell>
          <cell r="C1920">
            <v>1470</v>
          </cell>
          <cell r="D1920">
            <v>0</v>
          </cell>
          <cell r="E1920" t="str">
            <v>883K258000</v>
          </cell>
          <cell r="F1920">
            <v>1273.68</v>
          </cell>
        </row>
        <row r="1921">
          <cell r="A1921" t="str">
            <v>ACC-Baby17</v>
          </cell>
          <cell r="B1921" t="str">
            <v>BabySIM Additional Inventory Bag</v>
          </cell>
          <cell r="C1921">
            <v>523</v>
          </cell>
          <cell r="D1921">
            <v>0</v>
          </cell>
          <cell r="E1921" t="str">
            <v>147K147700</v>
          </cell>
          <cell r="F1921">
            <v>0</v>
          </cell>
        </row>
        <row r="1922">
          <cell r="A1922" t="str">
            <v>ACC-Baby18</v>
          </cell>
          <cell r="B1922" t="str">
            <v>BabySIM Core Workbook (Set of 5)</v>
          </cell>
          <cell r="C1922">
            <v>300</v>
          </cell>
          <cell r="D1922">
            <v>0</v>
          </cell>
          <cell r="E1922" t="str">
            <v>253K146800</v>
          </cell>
          <cell r="F1922" t="e">
            <v>#N/A</v>
          </cell>
        </row>
        <row r="1923">
          <cell r="A1923" t="str">
            <v>ACC-Baby19</v>
          </cell>
          <cell r="B1923" t="str">
            <v>Wall Mount for Touch Pro Monitor</v>
          </cell>
          <cell r="C1923">
            <v>50</v>
          </cell>
          <cell r="D1923">
            <v>0</v>
          </cell>
          <cell r="E1923" t="str">
            <v>430KK00022</v>
          </cell>
          <cell r="F1923" t="e">
            <v>#N/A</v>
          </cell>
        </row>
        <row r="1924">
          <cell r="A1924" t="str">
            <v>BAB-101</v>
          </cell>
          <cell r="B1924" t="str">
            <v>BabySIM Base Unit Includes: Full Body Instrumented Infant Mannequin, Muse Operating Software, Instructor's Laptop Workstation, Air Compressor (120 Vac/60Hz), Touch-Pro Wireless Patient Monitor Computer, 2 Pre-Configured Patients, 4 Simulated Clinical Experiences, 4 SCE Development Licenses, Gray Hard Case, First Year Full System Value Service Agreement Including One Year of Training for Life</v>
          </cell>
          <cell r="C1924">
            <v>45360</v>
          </cell>
          <cell r="D1924">
            <v>0</v>
          </cell>
          <cell r="E1924" t="str">
            <v>253K149900</v>
          </cell>
          <cell r="F1924">
            <v>34249.96</v>
          </cell>
        </row>
        <row r="1925">
          <cell r="A1925" t="str">
            <v>BAB-200</v>
          </cell>
          <cell r="B1925" t="str">
            <v>BabySIM Base Unit - 220v/50hZ - International Only - Includes: Full Body Instrumented Infant Mannequin, Muse Operating Software, Instructor's Laptop Workstation, Air Compressor, Touch-Pro Wireless Patient Monitor Computer, 2 Pre-Configured Patients 4 Simulated Clinical Experiences, 4 SCE Development Licenses, Gray Hard Case, First Year Full System Value Service Agreement Including One Year of Training for Life</v>
          </cell>
          <cell r="C1925">
            <v>45360</v>
          </cell>
          <cell r="D1925">
            <v>0</v>
          </cell>
          <cell r="E1925" t="str">
            <v>253K149902</v>
          </cell>
          <cell r="F1925" t="e">
            <v>#N/A</v>
          </cell>
        </row>
        <row r="1926">
          <cell r="A1926" t="str">
            <v>BAB-200L</v>
          </cell>
          <cell r="B1926" t="str">
            <v>BabySIM Base Unit - 220v/50hZ - International Only - Includes: Full Body Instrumented Infant Mannequin, Muse Operating Software, Instructor's Laptop Workstation, Air Compressor, Touch-Pro Wireless Patient Monitor Computer, 2 Pre-Configured Patients 4 Simulated Clinical Experiences, 4 SCE Development Licenses, Gray Hard Case, First Year Full System Value Service Agreement Including One Year of Training for Life (2 Year Lease)</v>
          </cell>
          <cell r="C1926">
            <v>1890</v>
          </cell>
          <cell r="D1926">
            <v>0</v>
          </cell>
          <cell r="E1926" t="str">
            <v>253K149902</v>
          </cell>
          <cell r="F1926" t="e">
            <v>#N/A</v>
          </cell>
        </row>
        <row r="1927">
          <cell r="A1927" t="str">
            <v>BabySIM Misc. Parts</v>
          </cell>
          <cell r="B1927" t="str">
            <v>Misc Parts</v>
          </cell>
          <cell r="C1927">
            <v>0</v>
          </cell>
          <cell r="D1927">
            <v>0</v>
          </cell>
          <cell r="E1927" t="str">
            <v>MISC. PARTS</v>
          </cell>
          <cell r="F1927" t="e">
            <v>#N/A</v>
          </cell>
        </row>
        <row r="1928">
          <cell r="A1928" t="str">
            <v>BNP-001</v>
          </cell>
          <cell r="B1928" t="str">
            <v>Nurse Residency BabySIM (includes Hands Free Cable, Three Year Premier Support and Maintenance, Installation and Shipping)</v>
          </cell>
          <cell r="C1928">
            <v>17600</v>
          </cell>
          <cell r="D1928">
            <v>0</v>
          </cell>
          <cell r="E1928" t="str">
            <v>BNP-001</v>
          </cell>
          <cell r="F1928" t="e">
            <v>#N/A</v>
          </cell>
        </row>
        <row r="1929">
          <cell r="A1929" t="str">
            <v>BNP-002</v>
          </cell>
          <cell r="B1929" t="str">
            <v>Nurse Residency BabySIM when Purchasing 2 or more Simulators (includes Hands Free Cable, Three Year Premier Support and Maintenance, Installation and Shipping)</v>
          </cell>
          <cell r="C1929">
            <v>17600</v>
          </cell>
          <cell r="D1929">
            <v>0</v>
          </cell>
          <cell r="E1929" t="str">
            <v>BNP-001</v>
          </cell>
          <cell r="F1929" t="e">
            <v>#N/A</v>
          </cell>
        </row>
        <row r="1930">
          <cell r="A1930" t="str">
            <v>BNP-003</v>
          </cell>
          <cell r="B1930" t="str">
            <v>Nurse Residency BabySIM Renewal Price per Simulator</v>
          </cell>
          <cell r="C1930">
            <v>16300</v>
          </cell>
          <cell r="D1930">
            <v>0</v>
          </cell>
          <cell r="E1930" t="str">
            <v>BNP-001</v>
          </cell>
          <cell r="F1930" t="e">
            <v>#N/A</v>
          </cell>
        </row>
        <row r="1931">
          <cell r="A1931" t="str">
            <v>CON-Baby01</v>
          </cell>
          <cell r="B1931" t="str">
            <v>BabySIM IO</v>
          </cell>
          <cell r="C1931">
            <v>40.6</v>
          </cell>
          <cell r="D1931">
            <v>0</v>
          </cell>
          <cell r="E1931" t="str">
            <v>104K144800</v>
          </cell>
          <cell r="F1931" t="e">
            <v>#N/A</v>
          </cell>
        </row>
        <row r="1932">
          <cell r="A1932" t="str">
            <v>CON-Baby02</v>
          </cell>
          <cell r="B1932" t="str">
            <v>BabySIM Female Genitalia</v>
          </cell>
          <cell r="C1932">
            <v>112.46</v>
          </cell>
          <cell r="D1932">
            <v>0</v>
          </cell>
          <cell r="E1932" t="str">
            <v>104k145400</v>
          </cell>
          <cell r="F1932" t="e">
            <v>#N/A</v>
          </cell>
        </row>
        <row r="1933">
          <cell r="A1933" t="str">
            <v>CRE-Baby</v>
          </cell>
          <cell r="B1933" t="str">
            <v>Credit from a BabySIM Product</v>
          </cell>
          <cell r="C1933">
            <v>0</v>
          </cell>
          <cell r="D1933">
            <v>0</v>
          </cell>
          <cell r="E1933" t="str">
            <v>CREDIT</v>
          </cell>
          <cell r="F1933" t="e">
            <v>#N/A</v>
          </cell>
        </row>
        <row r="1934">
          <cell r="A1934" t="str">
            <v>EDU-186</v>
          </cell>
          <cell r="B1934" t="str">
            <v>The Infant Emergencies Learning Application for BabySIM Muse Includes 8 Simulated Clinical Experiences</v>
          </cell>
          <cell r="C1934">
            <v>2360</v>
          </cell>
          <cell r="D1934">
            <v>0</v>
          </cell>
          <cell r="E1934" t="str">
            <v>253K296455</v>
          </cell>
          <cell r="F1934">
            <v>0</v>
          </cell>
        </row>
        <row r="1935">
          <cell r="A1935" t="str">
            <v>EDU-187</v>
          </cell>
          <cell r="B1935" t="str">
            <v>The Infant Nursing Learning Application for BabySIM Muse Includes 8 Simulated Clinical Experiences from the Program for Nursing Curriculum Integration</v>
          </cell>
          <cell r="C1935">
            <v>2360</v>
          </cell>
          <cell r="D1935">
            <v>0</v>
          </cell>
          <cell r="E1935" t="str">
            <v>253k296755</v>
          </cell>
          <cell r="F1935">
            <v>0</v>
          </cell>
        </row>
        <row r="1936">
          <cell r="A1936" t="str">
            <v>EDU-252</v>
          </cell>
          <cell r="B1936" t="str">
            <v>PNCI v5 Upgrade - BabySIM</v>
          </cell>
          <cell r="C1936">
            <v>3500</v>
          </cell>
          <cell r="D1936">
            <v>0</v>
          </cell>
          <cell r="E1936" t="str">
            <v>253K256656</v>
          </cell>
          <cell r="F1936">
            <v>0</v>
          </cell>
        </row>
        <row r="1937">
          <cell r="A1937" t="str">
            <v>EDU-265</v>
          </cell>
          <cell r="B1937" t="str">
            <v>Infant Nursing v5 Upgrade - BabySIM</v>
          </cell>
          <cell r="C1937">
            <v>809</v>
          </cell>
          <cell r="D1937">
            <v>0</v>
          </cell>
          <cell r="E1937" t="str">
            <v>253K296756</v>
          </cell>
          <cell r="F1937">
            <v>0</v>
          </cell>
        </row>
        <row r="1938">
          <cell r="A1938" t="str">
            <v>ISO-Baby</v>
          </cell>
          <cell r="B1938" t="str">
            <v>Installation &amp; System Orientation of BabySIM by a CAE Healthcare Technician</v>
          </cell>
          <cell r="C1938">
            <v>2625</v>
          </cell>
          <cell r="D1938">
            <v>0</v>
          </cell>
          <cell r="E1938" t="str">
            <v>ISO</v>
          </cell>
          <cell r="F1938">
            <v>2274.4299999999998</v>
          </cell>
        </row>
        <row r="1939">
          <cell r="A1939" t="str">
            <v>MUS-005</v>
          </cell>
          <cell r="B1939" t="str">
            <v>BabySIM Muse Software Upgrade with Learning Modules. Includes a replacement MacBook computer, Muse Software License, replacement of currently owned Learning Modules with the Muse version and six (6) SCE Development Licenses.</v>
          </cell>
          <cell r="C1939">
            <v>8000</v>
          </cell>
          <cell r="D1939">
            <v>0</v>
          </cell>
          <cell r="E1939" t="str">
            <v>147K370005</v>
          </cell>
          <cell r="F1939">
            <v>6931.6</v>
          </cell>
        </row>
        <row r="1940">
          <cell r="A1940" t="str">
            <v>MUS-005A</v>
          </cell>
          <cell r="B1940" t="str">
            <v>BabySIM Muse Software Upgrade without Learning Modules. Includes a replacement MacBook computer, Muse Software License, and six (6) SCE Development Licenses.</v>
          </cell>
          <cell r="C1940">
            <v>6000</v>
          </cell>
          <cell r="D1940">
            <v>0</v>
          </cell>
          <cell r="E1940" t="str">
            <v>147k370010</v>
          </cell>
          <cell r="F1940">
            <v>5198.7</v>
          </cell>
        </row>
        <row r="1941">
          <cell r="A1941" t="str">
            <v>MUS-057</v>
          </cell>
          <cell r="B1941" t="str">
            <v>BabySIM Muse SCE Development License for Customers without Patient Simulators - OEM Only</v>
          </cell>
          <cell r="C1941">
            <v>10000</v>
          </cell>
          <cell r="D1941">
            <v>0</v>
          </cell>
          <cell r="E1941" t="str">
            <v>881k140404</v>
          </cell>
          <cell r="F1941" t="e">
            <v>#N/A</v>
          </cell>
        </row>
        <row r="1942">
          <cell r="A1942" t="str">
            <v>MUS-067</v>
          </cell>
          <cell r="B1942" t="str">
            <v>Additional BabySIM Muse SCE Development License for Customers without Patient Simulators - OEM Only</v>
          </cell>
          <cell r="C1942">
            <v>1250</v>
          </cell>
          <cell r="D1942">
            <v>0</v>
          </cell>
          <cell r="E1942" t="str">
            <v>881k140500</v>
          </cell>
          <cell r="F1942" t="e">
            <v>#N/A</v>
          </cell>
        </row>
        <row r="1943">
          <cell r="A1943" t="str">
            <v>MUS-204</v>
          </cell>
          <cell r="B1943" t="str">
            <v>BabySIM Muse 2.0 Update with Learning Modules</v>
          </cell>
          <cell r="C1943">
            <v>575</v>
          </cell>
          <cell r="D1943">
            <v>0</v>
          </cell>
          <cell r="E1943" t="str">
            <v>147k370029</v>
          </cell>
          <cell r="F1943">
            <v>0</v>
          </cell>
        </row>
        <row r="1944">
          <cell r="A1944" t="str">
            <v>MUS-204A</v>
          </cell>
          <cell r="B1944" t="str">
            <v>BabySIM Muse 2.0 Update without Learning Modules</v>
          </cell>
          <cell r="C1944">
            <v>575</v>
          </cell>
          <cell r="D1944">
            <v>0</v>
          </cell>
          <cell r="E1944" t="str">
            <v>147k370037</v>
          </cell>
          <cell r="F1944" t="e">
            <v>#N/A</v>
          </cell>
        </row>
        <row r="1945">
          <cell r="A1945" t="str">
            <v>Patient Simulator Trade In Offer (for BabySIM)</v>
          </cell>
          <cell r="B1945" t="str">
            <v>Patient Simulator Trade In Offer</v>
          </cell>
          <cell r="C1945">
            <v>-6000</v>
          </cell>
          <cell r="D1945">
            <v>0</v>
          </cell>
          <cell r="E1945" t="str">
            <v>Patient Simulator Trade In Offer</v>
          </cell>
          <cell r="F1945" t="e">
            <v>#N/A</v>
          </cell>
        </row>
        <row r="1946">
          <cell r="A1946" t="str">
            <v>PMA-Baby01</v>
          </cell>
          <cell r="B1946" t="str">
            <v>On-Site Preventative Maintenance Service on BabySIM: o CAE Healthcare Certified Technician (includes Travel,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v>
          </cell>
          <cell r="C1946">
            <v>0</v>
          </cell>
          <cell r="D1946">
            <v>0</v>
          </cell>
          <cell r="E1946" t="str">
            <v>PMA-003</v>
          </cell>
          <cell r="F1946" t="e">
            <v>#N/A</v>
          </cell>
        </row>
        <row r="1947">
          <cell r="A1947" t="str">
            <v>PMA-Baby02</v>
          </cell>
          <cell r="B1947" t="str">
            <v>In-House Preventative Maintenance Service on BabySIM: o CAE Healthcare Certified Technician (includes Services &amp; Labor) o Physical inspection and cleaning o Functional check of equipment o Lung calibration. o Calibration of CAE Healthcare produced equipment o Pneumatic adjustments as necessary o Electrical checks and adjustments as applicable o Mechanical inspection and adjustments o Repairs / alignments as necessary. **PM service is not a warranty - parts are not included with this service and if necessary will be an additional charge** **Does NOT include shipping to or from CAE Healthcare or any related shipping materials required**</v>
          </cell>
          <cell r="C1947">
            <v>0</v>
          </cell>
          <cell r="D1947">
            <v>0</v>
          </cell>
          <cell r="E1947" t="str">
            <v>PMA-003</v>
          </cell>
          <cell r="F1947" t="e">
            <v>#N/A</v>
          </cell>
        </row>
        <row r="1948">
          <cell r="A1948" t="str">
            <v>PROMO-Baby01</v>
          </cell>
          <cell r="B1948" t="str">
            <v>BabySIM Limited Promotional Discount</v>
          </cell>
          <cell r="C1948">
            <v>-11860</v>
          </cell>
          <cell r="D1948">
            <v>0</v>
          </cell>
          <cell r="E1948" t="str">
            <v>BabySIM Promotion</v>
          </cell>
          <cell r="F1948" t="e">
            <v>#N/A</v>
          </cell>
        </row>
        <row r="1949">
          <cell r="A1949" t="str">
            <v>PROMO-Baby02</v>
          </cell>
          <cell r="B1949" t="str">
            <v>BabySIM Muse Upgrade Promotion from HPS6 software to Muse software including purchased Learning Applications. Customer's simulator must be under active service agreement.</v>
          </cell>
          <cell r="C1949">
            <v>-4000</v>
          </cell>
          <cell r="D1949">
            <v>0</v>
          </cell>
          <cell r="E1949" t="str">
            <v>Muse Promotion</v>
          </cell>
          <cell r="F1949" t="e">
            <v>#N/A</v>
          </cell>
        </row>
        <row r="1950">
          <cell r="A1950" t="str">
            <v>PROMO-Baby03</v>
          </cell>
          <cell r="B1950" t="str">
            <v>BabySIM Muse Upgrade Promotion from HPS6 software to Muse software (without Learning Applications). Customer's simulator must be under active service agreement.</v>
          </cell>
          <cell r="C1950">
            <v>-2000</v>
          </cell>
          <cell r="D1950">
            <v>0</v>
          </cell>
          <cell r="E1950" t="str">
            <v>Muse Promotion</v>
          </cell>
          <cell r="F1950" t="e">
            <v>#N/A</v>
          </cell>
        </row>
        <row r="1951">
          <cell r="A1951" t="str">
            <v>SFW-014</v>
          </cell>
          <cell r="B1951" t="str">
            <v>Additional Software License for The Program for Nursing Curriculum Integration (PNCI) for BabySIM (Muse) includes 100 Simulated Clinical Experiences (76 Adult, 16 Pediatric &amp; 8 Infant)</v>
          </cell>
          <cell r="C1951">
            <v>2090</v>
          </cell>
          <cell r="D1951">
            <v>0</v>
          </cell>
          <cell r="E1951" t="str">
            <v>253K256600</v>
          </cell>
          <cell r="F1951">
            <v>1810.88</v>
          </cell>
        </row>
        <row r="1952">
          <cell r="A1952" t="str">
            <v>SFW-122</v>
          </cell>
          <cell r="B1952" t="str">
            <v>BabySIM Muse SCE Development License</v>
          </cell>
          <cell r="C1952">
            <v>500</v>
          </cell>
          <cell r="D1952">
            <v>0</v>
          </cell>
          <cell r="E1952" t="str">
            <v>881k140301</v>
          </cell>
          <cell r="F1952">
            <v>433.23</v>
          </cell>
        </row>
        <row r="1953">
          <cell r="A1953" t="str">
            <v>SFW-185</v>
          </cell>
          <cell r="B1953" t="str">
            <v>Additional Software License for The Infant Emergencies Learning Application for BabySIM Muse Includes 8 Simulated Clinical Experiences</v>
          </cell>
          <cell r="C1953">
            <v>260</v>
          </cell>
          <cell r="D1953">
            <v>0</v>
          </cell>
          <cell r="E1953" t="str">
            <v>881k296455</v>
          </cell>
          <cell r="F1953">
            <v>0</v>
          </cell>
        </row>
        <row r="1954">
          <cell r="A1954" t="str">
            <v>SFW-186</v>
          </cell>
          <cell r="B1954" t="str">
            <v>Additional Software License for The Infant Nursing Learning Application for BabySIM Muse Includes 8 Simulated Clinical Experiences from the Program for Nursing Curriculum Integration</v>
          </cell>
          <cell r="C1954">
            <v>260</v>
          </cell>
          <cell r="D1954">
            <v>0</v>
          </cell>
          <cell r="E1954" t="str">
            <v>881k296755</v>
          </cell>
          <cell r="F1954">
            <v>0</v>
          </cell>
        </row>
        <row r="1955">
          <cell r="A1955" t="str">
            <v>SFW-245</v>
          </cell>
          <cell r="B1955" t="str">
            <v>Additional Software License for The Program for Nursing Curriculum Integration (PNCI) for BabySIM (Muse) includes 100 Simulated Clinical Experiences (76 Adult, 16 Pediatric &amp; 8 Infant)</v>
          </cell>
          <cell r="C1955">
            <v>2090</v>
          </cell>
          <cell r="D1955">
            <v>0</v>
          </cell>
          <cell r="E1955" t="str">
            <v>253K256655</v>
          </cell>
          <cell r="F1955">
            <v>0</v>
          </cell>
        </row>
        <row r="1956">
          <cell r="A1956" t="str">
            <v>SFW-252</v>
          </cell>
          <cell r="B1956" t="str">
            <v>PNCI v5 Upgrade Additional Software License - BabySIM</v>
          </cell>
          <cell r="C1956">
            <v>1000</v>
          </cell>
          <cell r="D1956">
            <v>0</v>
          </cell>
          <cell r="E1956" t="str">
            <v>253K256657</v>
          </cell>
          <cell r="F1956">
            <v>0</v>
          </cell>
        </row>
        <row r="1957">
          <cell r="A1957" t="str">
            <v>SFW-265</v>
          </cell>
          <cell r="B1957" t="str">
            <v>Infant Nursing v5 Upgrade Additional Software License - BabySIM</v>
          </cell>
          <cell r="C1957">
            <v>221</v>
          </cell>
          <cell r="D1957">
            <v>0</v>
          </cell>
          <cell r="E1957" t="str">
            <v>881K296756</v>
          </cell>
          <cell r="F1957">
            <v>0</v>
          </cell>
        </row>
        <row r="1958">
          <cell r="A1958" t="str">
            <v>SFW-286</v>
          </cell>
          <cell r="B1958" t="str">
            <v>BabySIM Muse 2.0 SCE Development License</v>
          </cell>
          <cell r="C1958">
            <v>500</v>
          </cell>
          <cell r="D1958">
            <v>0</v>
          </cell>
          <cell r="E1958" t="str">
            <v>881k140404</v>
          </cell>
          <cell r="F1958">
            <v>0</v>
          </cell>
        </row>
        <row r="1959">
          <cell r="A1959" t="str">
            <v>SHIP-BabyC</v>
          </cell>
          <cell r="B1959" t="str">
            <v>Canadian Shipping Charges for BabySIM</v>
          </cell>
          <cell r="C1959">
            <v>700</v>
          </cell>
          <cell r="D1959">
            <v>0</v>
          </cell>
          <cell r="E1959" t="str">
            <v>SHIP-001C</v>
          </cell>
          <cell r="F1959" t="e">
            <v>#N/A</v>
          </cell>
        </row>
        <row r="1960">
          <cell r="A1960" t="str">
            <v>SHIP-BabyD</v>
          </cell>
          <cell r="B1960" t="str">
            <v>Domestic Shipping Charges for BabySIM</v>
          </cell>
          <cell r="C1960">
            <v>495</v>
          </cell>
          <cell r="D1960">
            <v>0</v>
          </cell>
          <cell r="E1960" t="str">
            <v>SHIP-001D</v>
          </cell>
          <cell r="F1960" t="e">
            <v>#N/A</v>
          </cell>
        </row>
        <row r="1961">
          <cell r="A1961" t="str">
            <v>SHIP-BabyI</v>
          </cell>
          <cell r="B1961" t="str">
            <v>International Shipping Charges for BabySIM</v>
          </cell>
          <cell r="C1961">
            <v>1495</v>
          </cell>
          <cell r="D1961">
            <v>0</v>
          </cell>
          <cell r="E1961" t="str">
            <v>SHIP-001I</v>
          </cell>
          <cell r="F1961" t="e">
            <v>#N/A</v>
          </cell>
        </row>
        <row r="1962">
          <cell r="A1962" t="str">
            <v>SHIP-BabyM</v>
          </cell>
          <cell r="B1962" t="str">
            <v>Misc. Shipping Services for BabySIM products (includes packaging and shipping)</v>
          </cell>
          <cell r="C1962">
            <v>0</v>
          </cell>
          <cell r="D1962">
            <v>0</v>
          </cell>
          <cell r="E1962" t="str">
            <v>Shipping</v>
          </cell>
          <cell r="F1962" t="e">
            <v>#N/A</v>
          </cell>
        </row>
        <row r="1963">
          <cell r="A1963" t="str">
            <v>SimMan Trade In Discount (for BabySIM)</v>
          </cell>
          <cell r="B1963" t="str">
            <v>Trade in Discount for SimMan Patient Simulator</v>
          </cell>
          <cell r="C1963">
            <v>-5000</v>
          </cell>
          <cell r="D1963">
            <v>0</v>
          </cell>
          <cell r="E1963" t="str">
            <v>SimMan Trade In Discount</v>
          </cell>
          <cell r="F1963" t="e">
            <v>#N/A</v>
          </cell>
        </row>
        <row r="1964">
          <cell r="A1964" t="str">
            <v>TRN-Baby01</v>
          </cell>
          <cell r="B1964" t="str">
            <v>ECS Core Education Course for BabySIM - Two Days at CAE Healthcare</v>
          </cell>
          <cell r="C1964">
            <v>495</v>
          </cell>
          <cell r="D1964">
            <v>0</v>
          </cell>
          <cell r="E1964" t="str">
            <v>TRN-005</v>
          </cell>
          <cell r="F1964">
            <v>428.89</v>
          </cell>
        </row>
        <row r="1965">
          <cell r="A1965" t="str">
            <v>TRN-Baby02</v>
          </cell>
          <cell r="B1965" t="str">
            <v>ECS Simulation in Practice Education Course for BabySIM - Two Days at CAE Healthcare</v>
          </cell>
          <cell r="C1965">
            <v>495</v>
          </cell>
          <cell r="D1965">
            <v>0</v>
          </cell>
          <cell r="E1965" t="str">
            <v>TRN-006</v>
          </cell>
          <cell r="F1965">
            <v>428.89</v>
          </cell>
        </row>
        <row r="1966">
          <cell r="A1966" t="str">
            <v>TRN-Baby03</v>
          </cell>
          <cell r="B1966" t="str">
            <v>ECS Core On-Site Education Course for BabySIM - Two Days (Up to 10 Attendees)</v>
          </cell>
          <cell r="C1966">
            <v>5995</v>
          </cell>
          <cell r="D1966">
            <v>0</v>
          </cell>
          <cell r="E1966" t="str">
            <v>TRN-007</v>
          </cell>
          <cell r="F1966">
            <v>5194.37</v>
          </cell>
        </row>
        <row r="1967">
          <cell r="A1967" t="str">
            <v>TRN-Baby04</v>
          </cell>
          <cell r="B1967" t="str">
            <v>ECS Simulation in Practice On-Site Education Course for BabySIM - Two Days (UP to 10 Attendees)</v>
          </cell>
          <cell r="C1967">
            <v>5995</v>
          </cell>
          <cell r="D1967">
            <v>0</v>
          </cell>
          <cell r="E1967" t="str">
            <v>TRN-008</v>
          </cell>
          <cell r="F1967">
            <v>5194.37</v>
          </cell>
        </row>
        <row r="1968">
          <cell r="A1968" t="str">
            <v>TRN-Baby05</v>
          </cell>
          <cell r="B1968" t="str">
            <v>Additional Day of On-Site Training for BabySIM (One Product)</v>
          </cell>
          <cell r="C1968">
            <v>2995</v>
          </cell>
          <cell r="D1968">
            <v>0</v>
          </cell>
          <cell r="E1968" t="str">
            <v>TRN-022</v>
          </cell>
          <cell r="F1968">
            <v>2595.02</v>
          </cell>
        </row>
        <row r="1969">
          <cell r="A1969" t="str">
            <v>TRN-Baby06</v>
          </cell>
          <cell r="B1969" t="str">
            <v>Essentials of Simulation for BabySIM - Two Days at CAE Healthcare</v>
          </cell>
          <cell r="C1969">
            <v>495</v>
          </cell>
          <cell r="D1969">
            <v>0</v>
          </cell>
          <cell r="E1969" t="str">
            <v>TRN-039</v>
          </cell>
          <cell r="F1969">
            <v>0</v>
          </cell>
        </row>
        <row r="1970">
          <cell r="A1970" t="str">
            <v>TRN-Baby07</v>
          </cell>
          <cell r="B1970" t="str">
            <v>ECS Core On-Site Education Course for BabySIM - Physician Instructor (Up to 10 Attendees)</v>
          </cell>
          <cell r="C1970">
            <v>8995</v>
          </cell>
          <cell r="D1970">
            <v>0</v>
          </cell>
          <cell r="E1970" t="str">
            <v>TRN-107</v>
          </cell>
          <cell r="F1970">
            <v>0</v>
          </cell>
        </row>
        <row r="1971">
          <cell r="A1971" t="str">
            <v>TRN-Baby08</v>
          </cell>
          <cell r="B1971" t="str">
            <v>ECS Simulation in Practice On-Site Education Course for BabySIM - Physician Instructor (Up to 10 Attendees)</v>
          </cell>
          <cell r="C1971">
            <v>8995</v>
          </cell>
          <cell r="D1971">
            <v>0</v>
          </cell>
          <cell r="E1971" t="str">
            <v>TRN-108</v>
          </cell>
          <cell r="F1971">
            <v>7793.7177499999998</v>
          </cell>
        </row>
        <row r="1972">
          <cell r="A1972" t="str">
            <v>TRN-Baby09</v>
          </cell>
          <cell r="B1972" t="str">
            <v>Simulation Technologies Course - ECS (for BabySIM)</v>
          </cell>
          <cell r="C1972">
            <v>2500</v>
          </cell>
          <cell r="D1972">
            <v>0</v>
          </cell>
          <cell r="E1972" t="str">
            <v>TRN-112</v>
          </cell>
          <cell r="F1972">
            <v>2166.13</v>
          </cell>
        </row>
        <row r="1973">
          <cell r="A1973" t="str">
            <v>TRN-Baby10</v>
          </cell>
          <cell r="B1973" t="str">
            <v>Customized Training Course for BabySIM</v>
          </cell>
          <cell r="C1973">
            <v>0</v>
          </cell>
          <cell r="D1973">
            <v>0</v>
          </cell>
          <cell r="E1973" t="str">
            <v>TRN-999</v>
          </cell>
          <cell r="F1973" t="e">
            <v>#N/A</v>
          </cell>
        </row>
        <row r="1974">
          <cell r="A1974" t="str">
            <v>TRN-Baby11</v>
          </cell>
          <cell r="B1974" t="str">
            <v>One Day On-Site Training for BabySIM</v>
          </cell>
          <cell r="C1974">
            <v>3995</v>
          </cell>
          <cell r="D1974">
            <v>0</v>
          </cell>
          <cell r="E1974" t="str">
            <v>TRN-041</v>
          </cell>
          <cell r="F1974">
            <v>0</v>
          </cell>
        </row>
        <row r="1975">
          <cell r="A1975" t="str">
            <v>WAR-Baby01</v>
          </cell>
          <cell r="B1975" t="str">
            <v>Single Year Trauma/Disaster Casualty Kit (TDCK) Value Assurance</v>
          </cell>
          <cell r="C1975">
            <v>2153</v>
          </cell>
          <cell r="D1975">
            <v>0</v>
          </cell>
          <cell r="E1975" t="str">
            <v>EQW-040</v>
          </cell>
          <cell r="F1975">
            <v>1865.47</v>
          </cell>
        </row>
        <row r="1976">
          <cell r="A1976" t="str">
            <v>WAR-Baby02</v>
          </cell>
          <cell r="B1976" t="str">
            <v>Multi-Year Trauma/Disaster Casualty Kit (TDCK) Value Assurance (Price Per Unit, Minimum 2 Years Required)</v>
          </cell>
          <cell r="C1976">
            <v>2055</v>
          </cell>
          <cell r="D1976">
            <v>0</v>
          </cell>
          <cell r="E1976" t="str">
            <v>EQW-052</v>
          </cell>
          <cell r="F1976">
            <v>1780.55</v>
          </cell>
        </row>
        <row r="1977">
          <cell r="A1977" t="str">
            <v>WAR-Baby03</v>
          </cell>
          <cell r="B1977" t="str">
            <v>Single Year Premier Plus Site Assurance for BabySIM (Requires 3 or more Units)</v>
          </cell>
          <cell r="C1977">
            <v>5954</v>
          </cell>
          <cell r="D1977">
            <v>0</v>
          </cell>
          <cell r="E1977" t="str">
            <v>SWAR-003</v>
          </cell>
          <cell r="F1977">
            <v>5158.84</v>
          </cell>
        </row>
        <row r="1978">
          <cell r="A1978" t="str">
            <v>WAR-Baby04</v>
          </cell>
          <cell r="B1978" t="str">
            <v>Multi-Year Premier Plus Site Assurance for BabySIM (Price Per Unit, Requires 3 or more Units, Minimum 2 Years Required)</v>
          </cell>
          <cell r="C1978">
            <v>5663</v>
          </cell>
          <cell r="D1978">
            <v>0</v>
          </cell>
          <cell r="E1978" t="str">
            <v>SWAR-004</v>
          </cell>
          <cell r="F1978">
            <v>4906.71</v>
          </cell>
        </row>
        <row r="1979">
          <cell r="A1979" t="str">
            <v>WAR-Baby05</v>
          </cell>
          <cell r="B1979" t="str">
            <v>Single Year Value Assurance for BabySIM</v>
          </cell>
          <cell r="C1979">
            <v>4872</v>
          </cell>
          <cell r="D1979">
            <v>0</v>
          </cell>
          <cell r="E1979" t="str">
            <v>WAR-040</v>
          </cell>
          <cell r="F1979">
            <v>4221.34</v>
          </cell>
        </row>
        <row r="1980">
          <cell r="A1980" t="str">
            <v>WAR-Baby06</v>
          </cell>
          <cell r="B1980" t="str">
            <v>Multi-Year Value Service Assurance for BabySIM (Price Per Unit, Minimum 2 Years Required)</v>
          </cell>
          <cell r="C1980">
            <v>4641</v>
          </cell>
          <cell r="D1980">
            <v>0</v>
          </cell>
          <cell r="E1980" t="str">
            <v>WAR-045</v>
          </cell>
          <cell r="F1980">
            <v>4021.19</v>
          </cell>
        </row>
        <row r="1981">
          <cell r="A1981" t="str">
            <v>WAR-Baby07</v>
          </cell>
          <cell r="B1981" t="str">
            <v>Single Year Premier Assurance for BabySIM</v>
          </cell>
          <cell r="C1981">
            <v>7035</v>
          </cell>
          <cell r="D1981">
            <v>0</v>
          </cell>
          <cell r="E1981" t="str">
            <v>WAR-050</v>
          </cell>
          <cell r="F1981">
            <v>6095.48</v>
          </cell>
        </row>
        <row r="1982">
          <cell r="A1982" t="str">
            <v>WAR-Baby08</v>
          </cell>
          <cell r="B1982" t="str">
            <v>Multi-Year Premier Assurance for BabySIM (Price Per Unit, Minimum 2 Years Required)</v>
          </cell>
          <cell r="C1982">
            <v>6684</v>
          </cell>
          <cell r="D1982">
            <v>0</v>
          </cell>
          <cell r="E1982" t="str">
            <v>WAR-055</v>
          </cell>
          <cell r="F1982">
            <v>5791.35</v>
          </cell>
        </row>
        <row r="1983">
          <cell r="A1983" t="str">
            <v>WAR-Baby09</v>
          </cell>
          <cell r="B1983" t="str">
            <v>First Year Upgrade to Premier Assurance for BabySIM</v>
          </cell>
          <cell r="C1983">
            <v>2163</v>
          </cell>
          <cell r="D1983">
            <v>0</v>
          </cell>
          <cell r="E1983" t="str">
            <v>WAR-060</v>
          </cell>
          <cell r="F1983">
            <v>1874.13</v>
          </cell>
        </row>
        <row r="1984">
          <cell r="A1984" t="str">
            <v>WAR-Baby10</v>
          </cell>
          <cell r="B1984" t="str">
            <v>Phone Support Only for BabySIM</v>
          </cell>
          <cell r="C1984">
            <v>1500</v>
          </cell>
          <cell r="D1984">
            <v>0</v>
          </cell>
          <cell r="E1984" t="str">
            <v>PSO-BABY</v>
          </cell>
          <cell r="F1984" t="e">
            <v>#N/A</v>
          </cell>
        </row>
        <row r="1985">
          <cell r="A1985" t="str">
            <v>10% Discount - Director Discount</v>
          </cell>
          <cell r="B1985" t="str">
            <v>10% Discount - Director Discount</v>
          </cell>
          <cell r="C1985">
            <v>0</v>
          </cell>
          <cell r="D1985">
            <v>0</v>
          </cell>
          <cell r="E1985" t="str">
            <v>10SalesDiscount</v>
          </cell>
          <cell r="F1985" t="e">
            <v>#N/A</v>
          </cell>
        </row>
        <row r="1986">
          <cell r="A1986" t="str">
            <v>12% Discount - Director Discount</v>
          </cell>
          <cell r="B1986" t="str">
            <v>12% Discount - Director Discount</v>
          </cell>
          <cell r="C1986">
            <v>0</v>
          </cell>
          <cell r="D1986">
            <v>0</v>
          </cell>
          <cell r="E1986" t="str">
            <v>12SalesDiscount</v>
          </cell>
          <cell r="F1986" t="e">
            <v>#N/A</v>
          </cell>
        </row>
        <row r="1987">
          <cell r="A1987" t="str">
            <v>13% Discount - Director Discount</v>
          </cell>
          <cell r="B1987" t="str">
            <v>13% Discount - Director Discount</v>
          </cell>
          <cell r="C1987">
            <v>0</v>
          </cell>
          <cell r="D1987">
            <v>0</v>
          </cell>
          <cell r="E1987" t="str">
            <v>13SalesDiscount</v>
          </cell>
          <cell r="F1987" t="e">
            <v>#N/A</v>
          </cell>
        </row>
        <row r="1988">
          <cell r="A1988" t="str">
            <v>14% VP Discount</v>
          </cell>
          <cell r="B1988">
            <v>0</v>
          </cell>
          <cell r="C1988">
            <v>0</v>
          </cell>
          <cell r="D1988">
            <v>0</v>
          </cell>
          <cell r="E1988" t="str">
            <v>14VPDiscount</v>
          </cell>
          <cell r="F1988" t="e">
            <v>#N/A</v>
          </cell>
        </row>
        <row r="1989">
          <cell r="A1989" t="str">
            <v>15% VP Discount</v>
          </cell>
          <cell r="B1989">
            <v>0</v>
          </cell>
          <cell r="C1989">
            <v>0</v>
          </cell>
          <cell r="D1989">
            <v>0</v>
          </cell>
          <cell r="E1989" t="str">
            <v>15VPDiscount</v>
          </cell>
          <cell r="F1989" t="e">
            <v>#N/A</v>
          </cell>
        </row>
        <row r="1990">
          <cell r="A1990" t="str">
            <v>20% VP Discount</v>
          </cell>
          <cell r="B1990">
            <v>0</v>
          </cell>
          <cell r="C1990">
            <v>0</v>
          </cell>
          <cell r="D1990">
            <v>0</v>
          </cell>
          <cell r="E1990" t="str">
            <v>20VPDiscount</v>
          </cell>
          <cell r="F1990" t="e">
            <v>#N/A</v>
          </cell>
        </row>
        <row r="1991">
          <cell r="A1991" t="str">
            <v>25% VP Discount</v>
          </cell>
          <cell r="B1991">
            <v>0</v>
          </cell>
          <cell r="C1991">
            <v>0</v>
          </cell>
          <cell r="D1991">
            <v>0</v>
          </cell>
          <cell r="E1991" t="str">
            <v>25VPDiscount</v>
          </cell>
          <cell r="F1991" t="e">
            <v>#N/A</v>
          </cell>
        </row>
        <row r="1992">
          <cell r="A1992" t="str">
            <v>3% Discount</v>
          </cell>
          <cell r="B1992">
            <v>0</v>
          </cell>
          <cell r="C1992">
            <v>0</v>
          </cell>
          <cell r="D1992">
            <v>0</v>
          </cell>
          <cell r="E1992" t="str">
            <v>03SalesDiscount</v>
          </cell>
          <cell r="F1992" t="e">
            <v>#N/A</v>
          </cell>
        </row>
        <row r="1993">
          <cell r="A1993" t="str">
            <v>4% Discount</v>
          </cell>
          <cell r="B1993">
            <v>0</v>
          </cell>
          <cell r="C1993">
            <v>0</v>
          </cell>
          <cell r="D1993">
            <v>0</v>
          </cell>
          <cell r="E1993" t="str">
            <v>04SalesDiscount</v>
          </cell>
          <cell r="F1993" t="e">
            <v>#N/A</v>
          </cell>
        </row>
        <row r="1994">
          <cell r="A1994" t="str">
            <v>5% Discount</v>
          </cell>
          <cell r="B1994">
            <v>0</v>
          </cell>
          <cell r="C1994">
            <v>0</v>
          </cell>
          <cell r="D1994">
            <v>0</v>
          </cell>
          <cell r="E1994" t="str">
            <v>05SalesDiscount</v>
          </cell>
          <cell r="F1994" t="e">
            <v>#N/A</v>
          </cell>
        </row>
        <row r="1995">
          <cell r="A1995" t="str">
            <v>6% Discount</v>
          </cell>
          <cell r="B1995">
            <v>0</v>
          </cell>
          <cell r="C1995">
            <v>0</v>
          </cell>
          <cell r="D1995">
            <v>0</v>
          </cell>
          <cell r="E1995" t="str">
            <v>06SalesDiscount</v>
          </cell>
          <cell r="F1995" t="e">
            <v>#N/A</v>
          </cell>
        </row>
        <row r="1996">
          <cell r="A1996" t="str">
            <v>7% Discount</v>
          </cell>
          <cell r="B1996">
            <v>0</v>
          </cell>
          <cell r="C1996">
            <v>0</v>
          </cell>
          <cell r="D1996">
            <v>0</v>
          </cell>
          <cell r="E1996" t="str">
            <v>07SalesDiscount</v>
          </cell>
          <cell r="F1996" t="e">
            <v>#N/A</v>
          </cell>
        </row>
        <row r="1997">
          <cell r="A1997" t="str">
            <v>8% Discount - Director Discount</v>
          </cell>
          <cell r="B1997" t="str">
            <v>8% Discount - Director Discount</v>
          </cell>
          <cell r="C1997">
            <v>0</v>
          </cell>
          <cell r="D1997">
            <v>0</v>
          </cell>
          <cell r="E1997" t="str">
            <v>08SalesDiscount</v>
          </cell>
          <cell r="F1997" t="e">
            <v>#N/A</v>
          </cell>
        </row>
        <row r="1998">
          <cell r="A1998" t="str">
            <v>9% Discount - Director Discount</v>
          </cell>
          <cell r="B1998" t="str">
            <v>9% Discount - Director Discount</v>
          </cell>
          <cell r="C1998">
            <v>0</v>
          </cell>
          <cell r="D1998">
            <v>0</v>
          </cell>
          <cell r="E1998" t="str">
            <v>09SalesDiscount</v>
          </cell>
          <cell r="F1998" t="e">
            <v>#N/A</v>
          </cell>
        </row>
        <row r="1999">
          <cell r="A1999" t="str">
            <v>Big Dummy Discount</v>
          </cell>
          <cell r="B1999" t="str">
            <v>Big Dummy Buy Back</v>
          </cell>
          <cell r="C1999">
            <v>-6000</v>
          </cell>
          <cell r="D1999">
            <v>0</v>
          </cell>
          <cell r="E1999" t="str">
            <v>Big Dummy Discount</v>
          </cell>
          <cell r="F1999" t="e">
            <v>#N/A</v>
          </cell>
        </row>
        <row r="2000">
          <cell r="A2000" t="str">
            <v>CREDIT</v>
          </cell>
          <cell r="B2000" t="str">
            <v>Misc. Credit</v>
          </cell>
          <cell r="C2000">
            <v>0</v>
          </cell>
          <cell r="D2000">
            <v>0</v>
          </cell>
          <cell r="E2000" t="str">
            <v>CREDIT</v>
          </cell>
          <cell r="F2000" t="e">
            <v>#N/A</v>
          </cell>
        </row>
        <row r="2001">
          <cell r="A2001" t="str">
            <v>MISC-OEM01</v>
          </cell>
          <cell r="B2001" t="str">
            <v>Misc. OEM Product(s)</v>
          </cell>
          <cell r="C2001">
            <v>0</v>
          </cell>
          <cell r="D2001">
            <v>0</v>
          </cell>
          <cell r="E2001">
            <v>0</v>
          </cell>
          <cell r="F2001" t="e">
            <v>#N/A</v>
          </cell>
        </row>
        <row r="2002">
          <cell r="A2002" t="str">
            <v>Muse Upgrade Promotion</v>
          </cell>
          <cell r="B2002" t="str">
            <v>Muse Upgrade Promotion from HPS6 software including Learning Modules</v>
          </cell>
          <cell r="C2002">
            <v>-2000</v>
          </cell>
          <cell r="D2002">
            <v>0</v>
          </cell>
          <cell r="E2002" t="str">
            <v>Muse Promotion</v>
          </cell>
          <cell r="F2002" t="e">
            <v>#N/A</v>
          </cell>
        </row>
        <row r="2003">
          <cell r="A2003" t="str">
            <v>Muse Upgrade Promotion</v>
          </cell>
          <cell r="B2003" t="str">
            <v>Muse Upgrade Promotion from HPS6 software without Learning Modules</v>
          </cell>
          <cell r="C2003">
            <v>-4000</v>
          </cell>
          <cell r="D2003">
            <v>0</v>
          </cell>
          <cell r="E2003" t="str">
            <v>Muse Promotion</v>
          </cell>
          <cell r="F2003" t="e">
            <v>#N/A</v>
          </cell>
        </row>
        <row r="2004">
          <cell r="A2004" t="str">
            <v>Notes</v>
          </cell>
          <cell r="B2004">
            <v>0</v>
          </cell>
          <cell r="C2004">
            <v>0</v>
          </cell>
          <cell r="D2004">
            <v>0</v>
          </cell>
          <cell r="E2004" t="str">
            <v>Notes</v>
          </cell>
          <cell r="F2004" t="e">
            <v>#N/A</v>
          </cell>
        </row>
        <row r="2005">
          <cell r="A2005" t="str">
            <v>Nurse Residency Credit</v>
          </cell>
          <cell r="B2005" t="str">
            <v>Credit from a Nurse ResidencyProduct</v>
          </cell>
          <cell r="C2005">
            <v>0</v>
          </cell>
          <cell r="D2005">
            <v>0</v>
          </cell>
          <cell r="E2005" t="str">
            <v>CREDIT</v>
          </cell>
          <cell r="F2005" t="e">
            <v>#N/A</v>
          </cell>
        </row>
        <row r="2006">
          <cell r="A2006" t="str">
            <v>Patient Simulator Trade In Offer</v>
          </cell>
          <cell r="B2006" t="str">
            <v>Patient Simulator Trade In Offer</v>
          </cell>
          <cell r="C2006">
            <v>-6000</v>
          </cell>
          <cell r="D2006">
            <v>0</v>
          </cell>
          <cell r="E2006" t="str">
            <v>Patient Simulator Trade In Offer</v>
          </cell>
          <cell r="F2006" t="e">
            <v>#N/A</v>
          </cell>
        </row>
        <row r="2007">
          <cell r="A2007" t="str">
            <v>PROMO-HPSN01</v>
          </cell>
          <cell r="B2007" t="str">
            <v>HPSN 2014 Registration Fee Reimbursement (Early Bird Special) for purchasing a minimum of $5,000 of any CAE Healthcare products. *Offer does not include purchase of parts and expires 3/31/2015*.</v>
          </cell>
          <cell r="C2007">
            <v>-229</v>
          </cell>
          <cell r="D2007">
            <v>0</v>
          </cell>
          <cell r="E2007" t="str">
            <v>HPSN Promotion</v>
          </cell>
          <cell r="F2007" t="e">
            <v>#N/A</v>
          </cell>
        </row>
        <row r="2008">
          <cell r="A2008" t="str">
            <v>PROMO-HPSN02</v>
          </cell>
          <cell r="B2008" t="str">
            <v>HPSN 2014 Registration Fee Reimbursement for purchasing a minimum of $5,000 of any CAE Healthcare products. *Offer does not include purchase of parts and expires 3/31/2015*.</v>
          </cell>
          <cell r="C2008">
            <v>-299</v>
          </cell>
          <cell r="D2008">
            <v>0</v>
          </cell>
          <cell r="E2008" t="str">
            <v>HPSN Promotion</v>
          </cell>
          <cell r="F2008" t="e">
            <v>#N/A</v>
          </cell>
        </row>
        <row r="2009">
          <cell r="A2009" t="str">
            <v>PROMO-MUSE01</v>
          </cell>
          <cell r="B2009" t="str">
            <v>Multi Unit Muse Discount (w/Learning Applications)</v>
          </cell>
          <cell r="C2009">
            <v>-2500</v>
          </cell>
          <cell r="D2009">
            <v>0</v>
          </cell>
          <cell r="E2009" t="str">
            <v>Multi Unit Muse Discount (System Has Learning Applications)</v>
          </cell>
          <cell r="F2009" t="e">
            <v>#N/A</v>
          </cell>
        </row>
        <row r="2010">
          <cell r="A2010" t="str">
            <v>PROMO-MUSE02</v>
          </cell>
          <cell r="B2010" t="str">
            <v>Multi unit Muse Discount (w/o Learning Applications)</v>
          </cell>
          <cell r="C2010">
            <v>-2500</v>
          </cell>
          <cell r="D2010">
            <v>0</v>
          </cell>
          <cell r="E2010" t="str">
            <v>Multi unit Muse Discount (No Learning Applications)</v>
          </cell>
          <cell r="F2010" t="e">
            <v>#N/A</v>
          </cell>
        </row>
        <row r="2011">
          <cell r="A2011" t="str">
            <v>SimMan Trade In Discount</v>
          </cell>
          <cell r="B2011" t="str">
            <v>Trade in Discount for SimMan Patient Simulator</v>
          </cell>
          <cell r="C2011">
            <v>-5000</v>
          </cell>
          <cell r="D2011">
            <v>0</v>
          </cell>
          <cell r="E2011" t="str">
            <v>SimMan Trade In Discount</v>
          </cell>
          <cell r="F2011" t="e">
            <v>#N/A</v>
          </cell>
        </row>
        <row r="2012">
          <cell r="A2012" t="str">
            <v>TRN-999</v>
          </cell>
          <cell r="B2012" t="str">
            <v>Customized Training Course</v>
          </cell>
          <cell r="C2012">
            <v>0</v>
          </cell>
          <cell r="D2012">
            <v>0</v>
          </cell>
          <cell r="E2012" t="str">
            <v>TRN-999</v>
          </cell>
          <cell r="F2012" t="e">
            <v>#N/A</v>
          </cell>
        </row>
        <row r="2013">
          <cell r="A2013" t="str">
            <v>TRN-NP01</v>
          </cell>
          <cell r="B2013" t="str">
            <v>Nurse Residency Onsite Education Course - Two Days</v>
          </cell>
          <cell r="C2013">
            <v>5995</v>
          </cell>
          <cell r="D2013">
            <v>0</v>
          </cell>
          <cell r="E2013" t="str">
            <v>TRN-114</v>
          </cell>
          <cell r="F2013" t="e">
            <v>#N/A</v>
          </cell>
        </row>
        <row r="2014">
          <cell r="A2014" t="str">
            <v>TRN-NP02</v>
          </cell>
          <cell r="B2014" t="str">
            <v>Nurse Residency Onsite Education Course - Additional Day</v>
          </cell>
          <cell r="C2014">
            <v>2995</v>
          </cell>
          <cell r="D2014">
            <v>0</v>
          </cell>
          <cell r="E2014" t="str">
            <v>TRN-115</v>
          </cell>
          <cell r="F2014" t="e">
            <v>#N/A</v>
          </cell>
        </row>
        <row r="2015">
          <cell r="A2015" t="str">
            <v>VP Discount</v>
          </cell>
          <cell r="B2015">
            <v>0</v>
          </cell>
          <cell r="C2015">
            <v>0</v>
          </cell>
          <cell r="D2015">
            <v>0</v>
          </cell>
          <cell r="E2015" t="str">
            <v>VPDiscount</v>
          </cell>
          <cell r="F2015" t="e">
            <v>#N/A</v>
          </cell>
        </row>
        <row r="2016">
          <cell r="F2016" t="e">
            <v>#N/A</v>
          </cell>
        </row>
        <row r="2017">
          <cell r="A2017" t="str">
            <v>Full price sheet</v>
          </cell>
          <cell r="F2017" t="e">
            <v>#N/A</v>
          </cell>
        </row>
        <row r="2018">
          <cell r="A2018" t="str">
            <v>Copyright (c) 2000-2014 salesforce.com, inc. All rights reserved.</v>
          </cell>
          <cell r="F2018" t="e">
            <v>#N/A</v>
          </cell>
        </row>
        <row r="2019">
          <cell r="A2019" t="str">
            <v>Confidential Information - Do Not Distribute</v>
          </cell>
          <cell r="F2019" t="e">
            <v>#N/A</v>
          </cell>
        </row>
        <row r="2020">
          <cell r="A2020" t="str">
            <v>Generated By: Michelle Koepp 3/20/2014 9:18 AM</v>
          </cell>
          <cell r="F2020" t="e">
            <v>#N/A</v>
          </cell>
        </row>
        <row r="2021">
          <cell r="A2021" t="str">
            <v>CAE Healthcare Inc</v>
          </cell>
          <cell r="F2021" t="e">
            <v>#N/A</v>
          </cell>
        </row>
        <row r="2022">
          <cell r="F2022" t="e">
            <v>#N/A</v>
          </cell>
        </row>
        <row r="2023">
          <cell r="F2023" t="e">
            <v>#N/A</v>
          </cell>
        </row>
        <row r="2024">
          <cell r="F2024" t="e">
            <v>#N/A</v>
          </cell>
        </row>
        <row r="2025">
          <cell r="F2025" t="e">
            <v>#N/A</v>
          </cell>
        </row>
        <row r="2026">
          <cell r="F2026" t="e">
            <v>#N/A</v>
          </cell>
        </row>
        <row r="2027">
          <cell r="F2027" t="e">
            <v>#N/A</v>
          </cell>
        </row>
        <row r="2028">
          <cell r="F2028" t="e">
            <v>#N/A</v>
          </cell>
        </row>
        <row r="2029">
          <cell r="F2029" t="e">
            <v>#N/A</v>
          </cell>
        </row>
        <row r="2030">
          <cell r="F2030" t="e">
            <v>#N/A</v>
          </cell>
        </row>
        <row r="2031">
          <cell r="F2031" t="e">
            <v>#N/A</v>
          </cell>
        </row>
        <row r="2032">
          <cell r="F2032" t="e">
            <v>#N/A</v>
          </cell>
        </row>
        <row r="2033">
          <cell r="F2033" t="e">
            <v>#N/A</v>
          </cell>
        </row>
        <row r="2034">
          <cell r="F2034" t="e">
            <v>#N/A</v>
          </cell>
        </row>
        <row r="2035">
          <cell r="F2035" t="e">
            <v>#N/A</v>
          </cell>
        </row>
        <row r="2036">
          <cell r="F2036" t="e">
            <v>#N/A</v>
          </cell>
        </row>
        <row r="2037">
          <cell r="F2037" t="e">
            <v>#N/A</v>
          </cell>
        </row>
        <row r="2038">
          <cell r="F2038" t="e">
            <v>#N/A</v>
          </cell>
        </row>
        <row r="2039">
          <cell r="F2039" t="e">
            <v>#N/A</v>
          </cell>
        </row>
        <row r="2040">
          <cell r="F2040" t="e">
            <v>#N/A</v>
          </cell>
        </row>
        <row r="2041">
          <cell r="F2041" t="e">
            <v>#N/A</v>
          </cell>
        </row>
        <row r="2042">
          <cell r="F2042" t="e">
            <v>#N/A</v>
          </cell>
        </row>
        <row r="2043">
          <cell r="F2043" t="e">
            <v>#N/A</v>
          </cell>
        </row>
        <row r="2044">
          <cell r="F2044" t="e">
            <v>#N/A</v>
          </cell>
        </row>
        <row r="2045">
          <cell r="F2045" t="e">
            <v>#N/A</v>
          </cell>
        </row>
        <row r="2046">
          <cell r="F2046" t="e">
            <v>#N/A</v>
          </cell>
        </row>
        <row r="2047">
          <cell r="F2047" t="e">
            <v>#N/A</v>
          </cell>
        </row>
        <row r="2048">
          <cell r="F2048" t="e">
            <v>#N/A</v>
          </cell>
        </row>
        <row r="2049">
          <cell r="F2049" t="e">
            <v>#N/A</v>
          </cell>
        </row>
        <row r="2050">
          <cell r="F2050" t="e">
            <v>#N/A</v>
          </cell>
        </row>
        <row r="2051">
          <cell r="F2051" t="e">
            <v>#N/A</v>
          </cell>
        </row>
        <row r="2052">
          <cell r="F2052" t="e">
            <v>#N/A</v>
          </cell>
        </row>
        <row r="2053">
          <cell r="F2053" t="e">
            <v>#N/A</v>
          </cell>
        </row>
        <row r="2054">
          <cell r="F2054" t="e">
            <v>#N/A</v>
          </cell>
        </row>
        <row r="2055">
          <cell r="F2055" t="e">
            <v>#N/A</v>
          </cell>
        </row>
        <row r="2056">
          <cell r="F2056" t="e">
            <v>#N/A</v>
          </cell>
        </row>
        <row r="2057">
          <cell r="F2057" t="e">
            <v>#N/A</v>
          </cell>
        </row>
        <row r="2058">
          <cell r="F2058" t="e">
            <v>#N/A</v>
          </cell>
        </row>
        <row r="2059">
          <cell r="F2059" t="e">
            <v>#N/A</v>
          </cell>
        </row>
        <row r="2060">
          <cell r="F2060" t="e">
            <v>#N/A</v>
          </cell>
        </row>
        <row r="2061">
          <cell r="F2061" t="e">
            <v>#N/A</v>
          </cell>
        </row>
        <row r="2062">
          <cell r="F2062" t="e">
            <v>#N/A</v>
          </cell>
        </row>
        <row r="2063">
          <cell r="F2063" t="e">
            <v>#N/A</v>
          </cell>
        </row>
        <row r="2064">
          <cell r="F2064" t="e">
            <v>#N/A</v>
          </cell>
        </row>
        <row r="2065">
          <cell r="F2065" t="e">
            <v>#N/A</v>
          </cell>
        </row>
        <row r="2066">
          <cell r="F2066" t="e">
            <v>#N/A</v>
          </cell>
        </row>
        <row r="2067">
          <cell r="F2067" t="e">
            <v>#N/A</v>
          </cell>
        </row>
        <row r="2068">
          <cell r="F2068" t="e">
            <v>#N/A</v>
          </cell>
        </row>
        <row r="2069">
          <cell r="F2069" t="e">
            <v>#N/A</v>
          </cell>
        </row>
        <row r="2070">
          <cell r="F2070" t="e">
            <v>#N/A</v>
          </cell>
        </row>
        <row r="2071">
          <cell r="F2071" t="e">
            <v>#N/A</v>
          </cell>
        </row>
        <row r="2072">
          <cell r="F2072" t="e">
            <v>#N/A</v>
          </cell>
        </row>
        <row r="2073">
          <cell r="F2073" t="e">
            <v>#N/A</v>
          </cell>
        </row>
        <row r="2074">
          <cell r="F2074" t="e">
            <v>#N/A</v>
          </cell>
        </row>
        <row r="2075">
          <cell r="F2075" t="e">
            <v>#N/A</v>
          </cell>
        </row>
        <row r="2076">
          <cell r="F2076" t="e">
            <v>#N/A</v>
          </cell>
        </row>
        <row r="2077">
          <cell r="F2077" t="e">
            <v>#N/A</v>
          </cell>
        </row>
        <row r="2078">
          <cell r="F2078" t="e">
            <v>#N/A</v>
          </cell>
        </row>
        <row r="2079">
          <cell r="F2079" t="e">
            <v>#N/A</v>
          </cell>
        </row>
        <row r="2080">
          <cell r="F2080" t="e">
            <v>#N/A</v>
          </cell>
        </row>
        <row r="2081">
          <cell r="F2081" t="e">
            <v>#N/A</v>
          </cell>
        </row>
        <row r="2082">
          <cell r="F2082" t="e">
            <v>#N/A</v>
          </cell>
        </row>
        <row r="2083">
          <cell r="F2083" t="e">
            <v>#N/A</v>
          </cell>
        </row>
        <row r="2084">
          <cell r="F2084" t="e">
            <v>#N/A</v>
          </cell>
        </row>
        <row r="2085">
          <cell r="F2085" t="e">
            <v>#N/A</v>
          </cell>
        </row>
        <row r="2086">
          <cell r="F2086" t="e">
            <v>#N/A</v>
          </cell>
        </row>
        <row r="2087">
          <cell r="F2087" t="e">
            <v>#N/A</v>
          </cell>
        </row>
        <row r="2088">
          <cell r="F2088" t="e">
            <v>#N/A</v>
          </cell>
        </row>
        <row r="2089">
          <cell r="F2089" t="e">
            <v>#N/A</v>
          </cell>
        </row>
        <row r="2090">
          <cell r="F2090" t="e">
            <v>#N/A</v>
          </cell>
        </row>
        <row r="2091">
          <cell r="F2091" t="e">
            <v>#N/A</v>
          </cell>
        </row>
        <row r="2092">
          <cell r="F2092" t="e">
            <v>#N/A</v>
          </cell>
        </row>
        <row r="2093">
          <cell r="F2093" t="e">
            <v>#N/A</v>
          </cell>
        </row>
        <row r="2094">
          <cell r="F2094" t="e">
            <v>#N/A</v>
          </cell>
        </row>
        <row r="2095">
          <cell r="F2095" t="e">
            <v>#N/A</v>
          </cell>
        </row>
        <row r="2096">
          <cell r="F2096" t="e">
            <v>#N/A</v>
          </cell>
        </row>
        <row r="2097">
          <cell r="F2097" t="e">
            <v>#N/A</v>
          </cell>
        </row>
        <row r="2098">
          <cell r="F2098" t="e">
            <v>#N/A</v>
          </cell>
        </row>
        <row r="2099">
          <cell r="F2099" t="e">
            <v>#N/A</v>
          </cell>
        </row>
        <row r="2100">
          <cell r="F2100" t="e">
            <v>#N/A</v>
          </cell>
        </row>
        <row r="2101">
          <cell r="F2101" t="e">
            <v>#N/A</v>
          </cell>
        </row>
        <row r="2102">
          <cell r="F2102" t="e">
            <v>#N/A</v>
          </cell>
        </row>
        <row r="2103">
          <cell r="F2103" t="e">
            <v>#N/A</v>
          </cell>
        </row>
        <row r="2104">
          <cell r="F2104" t="e">
            <v>#N/A</v>
          </cell>
        </row>
        <row r="2105">
          <cell r="F2105" t="e">
            <v>#N/A</v>
          </cell>
        </row>
        <row r="2106">
          <cell r="F2106" t="e">
            <v>#N/A</v>
          </cell>
        </row>
        <row r="2107">
          <cell r="F2107" t="e">
            <v>#N/A</v>
          </cell>
        </row>
        <row r="2108">
          <cell r="F2108" t="e">
            <v>#N/A</v>
          </cell>
        </row>
        <row r="2109">
          <cell r="F2109" t="e">
            <v>#N/A</v>
          </cell>
        </row>
        <row r="2110">
          <cell r="F2110" t="e">
            <v>#N/A</v>
          </cell>
        </row>
        <row r="2111">
          <cell r="F2111" t="e">
            <v>#N/A</v>
          </cell>
        </row>
        <row r="2112">
          <cell r="F2112" t="e">
            <v>#N/A</v>
          </cell>
        </row>
        <row r="2113">
          <cell r="F2113" t="e">
            <v>#N/A</v>
          </cell>
        </row>
        <row r="2114">
          <cell r="F2114" t="e">
            <v>#N/A</v>
          </cell>
        </row>
        <row r="2115">
          <cell r="F2115" t="e">
            <v>#N/A</v>
          </cell>
        </row>
        <row r="2116">
          <cell r="F2116" t="e">
            <v>#N/A</v>
          </cell>
        </row>
        <row r="2117">
          <cell r="F2117" t="e">
            <v>#N/A</v>
          </cell>
        </row>
        <row r="2118">
          <cell r="F2118" t="e">
            <v>#N/A</v>
          </cell>
        </row>
        <row r="2119">
          <cell r="F2119" t="e">
            <v>#N/A</v>
          </cell>
        </row>
        <row r="2120">
          <cell r="F2120" t="e">
            <v>#N/A</v>
          </cell>
        </row>
        <row r="2121">
          <cell r="F2121" t="e">
            <v>#N/A</v>
          </cell>
        </row>
        <row r="2122">
          <cell r="F2122" t="e">
            <v>#N/A</v>
          </cell>
        </row>
        <row r="2123">
          <cell r="F2123" t="e">
            <v>#N/A</v>
          </cell>
        </row>
        <row r="2124">
          <cell r="F2124" t="e">
            <v>#N/A</v>
          </cell>
        </row>
        <row r="2125">
          <cell r="F2125" t="e">
            <v>#N/A</v>
          </cell>
        </row>
        <row r="2126">
          <cell r="F2126" t="e">
            <v>#N/A</v>
          </cell>
        </row>
        <row r="2127">
          <cell r="F2127" t="e">
            <v>#N/A</v>
          </cell>
        </row>
        <row r="2128">
          <cell r="F2128" t="e">
            <v>#N/A</v>
          </cell>
        </row>
        <row r="2129">
          <cell r="F2129" t="e">
            <v>#N/A</v>
          </cell>
        </row>
        <row r="2130">
          <cell r="F2130" t="e">
            <v>#N/A</v>
          </cell>
        </row>
        <row r="2131">
          <cell r="F2131" t="e">
            <v>#N/A</v>
          </cell>
        </row>
        <row r="2132">
          <cell r="F2132" t="e">
            <v>#N/A</v>
          </cell>
        </row>
        <row r="2133">
          <cell r="F2133" t="e">
            <v>#N/A</v>
          </cell>
        </row>
        <row r="2134">
          <cell r="F2134" t="e">
            <v>#N/A</v>
          </cell>
        </row>
        <row r="2135">
          <cell r="F2135" t="e">
            <v>#N/A</v>
          </cell>
        </row>
        <row r="2136">
          <cell r="F2136" t="e">
            <v>#N/A</v>
          </cell>
        </row>
        <row r="2137">
          <cell r="F2137" t="e">
            <v>#N/A</v>
          </cell>
        </row>
        <row r="2138">
          <cell r="F2138" t="e">
            <v>#N/A</v>
          </cell>
        </row>
        <row r="2139">
          <cell r="F2139" t="e">
            <v>#N/A</v>
          </cell>
        </row>
        <row r="2140">
          <cell r="F2140" t="e">
            <v>#N/A</v>
          </cell>
        </row>
        <row r="2141">
          <cell r="F2141" t="e">
            <v>#N/A</v>
          </cell>
        </row>
        <row r="2142">
          <cell r="F2142" t="e">
            <v>#N/A</v>
          </cell>
        </row>
        <row r="2143">
          <cell r="F2143" t="e">
            <v>#N/A</v>
          </cell>
        </row>
        <row r="2144">
          <cell r="F2144" t="e">
            <v>#N/A</v>
          </cell>
        </row>
        <row r="2145">
          <cell r="F2145" t="e">
            <v>#N/A</v>
          </cell>
        </row>
        <row r="2146">
          <cell r="F2146" t="e">
            <v>#N/A</v>
          </cell>
        </row>
        <row r="2147">
          <cell r="F2147" t="e">
            <v>#N/A</v>
          </cell>
        </row>
        <row r="2148">
          <cell r="F2148" t="e">
            <v>#N/A</v>
          </cell>
        </row>
        <row r="2149">
          <cell r="F2149" t="e">
            <v>#N/A</v>
          </cell>
        </row>
        <row r="2150">
          <cell r="F2150" t="e">
            <v>#N/A</v>
          </cell>
        </row>
        <row r="2151">
          <cell r="F2151" t="e">
            <v>#N/A</v>
          </cell>
        </row>
        <row r="2152">
          <cell r="F2152" t="e">
            <v>#N/A</v>
          </cell>
        </row>
        <row r="2153">
          <cell r="F2153" t="e">
            <v>#N/A</v>
          </cell>
        </row>
        <row r="2154">
          <cell r="F2154" t="e">
            <v>#N/A</v>
          </cell>
        </row>
        <row r="2155">
          <cell r="F2155" t="e">
            <v>#N/A</v>
          </cell>
        </row>
        <row r="2156">
          <cell r="F2156" t="e">
            <v>#N/A</v>
          </cell>
        </row>
        <row r="2157">
          <cell r="F2157" t="e">
            <v>#N/A</v>
          </cell>
        </row>
        <row r="2158">
          <cell r="F2158" t="e">
            <v>#N/A</v>
          </cell>
        </row>
        <row r="2159">
          <cell r="F2159" t="e">
            <v>#N/A</v>
          </cell>
        </row>
        <row r="2160">
          <cell r="F2160" t="e">
            <v>#N/A</v>
          </cell>
        </row>
        <row r="2161">
          <cell r="F2161" t="e">
            <v>#N/A</v>
          </cell>
        </row>
        <row r="2162">
          <cell r="F2162" t="e">
            <v>#N/A</v>
          </cell>
        </row>
        <row r="2163">
          <cell r="F2163" t="e">
            <v>#N/A</v>
          </cell>
        </row>
        <row r="2164">
          <cell r="F2164" t="e">
            <v>#N/A</v>
          </cell>
        </row>
        <row r="2165">
          <cell r="F2165" t="e">
            <v>#N/A</v>
          </cell>
        </row>
        <row r="2166">
          <cell r="F2166" t="e">
            <v>#N/A</v>
          </cell>
        </row>
        <row r="2167">
          <cell r="F2167" t="e">
            <v>#N/A</v>
          </cell>
        </row>
        <row r="2168">
          <cell r="F2168" t="e">
            <v>#N/A</v>
          </cell>
        </row>
        <row r="2169">
          <cell r="F2169" t="e">
            <v>#N/A</v>
          </cell>
        </row>
        <row r="2170">
          <cell r="F2170" t="e">
            <v>#N/A</v>
          </cell>
        </row>
        <row r="2171">
          <cell r="F2171" t="e">
            <v>#N/A</v>
          </cell>
        </row>
        <row r="2172">
          <cell r="F2172" t="e">
            <v>#N/A</v>
          </cell>
        </row>
        <row r="2173">
          <cell r="F2173" t="e">
            <v>#N/A</v>
          </cell>
        </row>
        <row r="2174">
          <cell r="F2174" t="e">
            <v>#N/A</v>
          </cell>
        </row>
        <row r="2175">
          <cell r="F2175" t="e">
            <v>#N/A</v>
          </cell>
        </row>
        <row r="2176">
          <cell r="F2176" t="e">
            <v>#N/A</v>
          </cell>
        </row>
        <row r="2177">
          <cell r="F2177" t="e">
            <v>#N/A</v>
          </cell>
        </row>
        <row r="2178">
          <cell r="F2178" t="e">
            <v>#N/A</v>
          </cell>
        </row>
        <row r="2179">
          <cell r="F2179" t="e">
            <v>#N/A</v>
          </cell>
        </row>
        <row r="2180">
          <cell r="F2180" t="e">
            <v>#N/A</v>
          </cell>
        </row>
        <row r="2181">
          <cell r="F2181" t="e">
            <v>#N/A</v>
          </cell>
        </row>
        <row r="2182">
          <cell r="F2182" t="e">
            <v>#N/A</v>
          </cell>
        </row>
        <row r="2183">
          <cell r="F2183" t="e">
            <v>#N/A</v>
          </cell>
        </row>
        <row r="2184">
          <cell r="F2184" t="e">
            <v>#N/A</v>
          </cell>
        </row>
        <row r="2185">
          <cell r="F2185" t="e">
            <v>#N/A</v>
          </cell>
        </row>
        <row r="2186">
          <cell r="F2186" t="e">
            <v>#N/A</v>
          </cell>
        </row>
        <row r="2187">
          <cell r="F2187" t="e">
            <v>#N/A</v>
          </cell>
        </row>
        <row r="2188">
          <cell r="F2188" t="e">
            <v>#N/A</v>
          </cell>
        </row>
        <row r="2189">
          <cell r="F2189" t="e">
            <v>#N/A</v>
          </cell>
        </row>
        <row r="2190">
          <cell r="F2190" t="e">
            <v>#N/A</v>
          </cell>
        </row>
        <row r="2191">
          <cell r="F2191" t="e">
            <v>#N/A</v>
          </cell>
        </row>
        <row r="2192">
          <cell r="F2192" t="e">
            <v>#N/A</v>
          </cell>
        </row>
        <row r="2193">
          <cell r="F2193" t="e">
            <v>#N/A</v>
          </cell>
        </row>
        <row r="2194">
          <cell r="F2194" t="e">
            <v>#N/A</v>
          </cell>
        </row>
        <row r="2195">
          <cell r="F2195" t="e">
            <v>#N/A</v>
          </cell>
        </row>
        <row r="2196">
          <cell r="F2196" t="e">
            <v>#N/A</v>
          </cell>
        </row>
        <row r="2197">
          <cell r="F2197" t="e">
            <v>#N/A</v>
          </cell>
        </row>
        <row r="2198">
          <cell r="F2198" t="e">
            <v>#N/A</v>
          </cell>
        </row>
        <row r="2199">
          <cell r="F2199" t="e">
            <v>#N/A</v>
          </cell>
        </row>
        <row r="2200">
          <cell r="F2200" t="e">
            <v>#N/A</v>
          </cell>
        </row>
        <row r="2201">
          <cell r="F2201" t="e">
            <v>#N/A</v>
          </cell>
        </row>
        <row r="2202">
          <cell r="F2202" t="e">
            <v>#N/A</v>
          </cell>
        </row>
        <row r="2203">
          <cell r="F2203" t="e">
            <v>#N/A</v>
          </cell>
        </row>
        <row r="2204">
          <cell r="F2204" t="e">
            <v>#N/A</v>
          </cell>
        </row>
        <row r="2205">
          <cell r="F2205" t="e">
            <v>#N/A</v>
          </cell>
        </row>
        <row r="2206">
          <cell r="F2206" t="e">
            <v>#N/A</v>
          </cell>
        </row>
        <row r="2207">
          <cell r="F2207" t="e">
            <v>#N/A</v>
          </cell>
        </row>
        <row r="2208">
          <cell r="F2208" t="e">
            <v>#N/A</v>
          </cell>
        </row>
        <row r="2209">
          <cell r="F2209" t="e">
            <v>#N/A</v>
          </cell>
        </row>
        <row r="2210">
          <cell r="F2210" t="e">
            <v>#N/A</v>
          </cell>
        </row>
        <row r="2211">
          <cell r="F2211" t="e">
            <v>#N/A</v>
          </cell>
        </row>
        <row r="2212">
          <cell r="F2212" t="e">
            <v>#N/A</v>
          </cell>
        </row>
        <row r="2213">
          <cell r="F2213" t="e">
            <v>#N/A</v>
          </cell>
        </row>
        <row r="2214">
          <cell r="F2214" t="e">
            <v>#N/A</v>
          </cell>
        </row>
        <row r="2215">
          <cell r="F2215" t="e">
            <v>#N/A</v>
          </cell>
        </row>
        <row r="2216">
          <cell r="F2216" t="e">
            <v>#N/A</v>
          </cell>
        </row>
        <row r="2217">
          <cell r="F2217" t="e">
            <v>#N/A</v>
          </cell>
        </row>
        <row r="2218">
          <cell r="F2218" t="e">
            <v>#N/A</v>
          </cell>
        </row>
        <row r="2219">
          <cell r="F2219" t="e">
            <v>#N/A</v>
          </cell>
        </row>
        <row r="2220">
          <cell r="F2220" t="e">
            <v>#N/A</v>
          </cell>
        </row>
        <row r="2221">
          <cell r="F2221" t="e">
            <v>#N/A</v>
          </cell>
        </row>
        <row r="2222">
          <cell r="F2222" t="e">
            <v>#N/A</v>
          </cell>
        </row>
        <row r="2223">
          <cell r="F2223" t="e">
            <v>#N/A</v>
          </cell>
        </row>
        <row r="2224">
          <cell r="F2224" t="e">
            <v>#N/A</v>
          </cell>
        </row>
        <row r="2225">
          <cell r="F2225" t="e">
            <v>#N/A</v>
          </cell>
        </row>
        <row r="2226">
          <cell r="F2226" t="e">
            <v>#N/A</v>
          </cell>
        </row>
        <row r="2227">
          <cell r="F2227" t="e">
            <v>#N/A</v>
          </cell>
        </row>
        <row r="2228">
          <cell r="F2228" t="e">
            <v>#N/A</v>
          </cell>
        </row>
        <row r="2229">
          <cell r="F2229" t="e">
            <v>#N/A</v>
          </cell>
        </row>
        <row r="2230">
          <cell r="F2230" t="e">
            <v>#N/A</v>
          </cell>
        </row>
        <row r="2231">
          <cell r="F2231" t="e">
            <v>#N/A</v>
          </cell>
        </row>
        <row r="2232">
          <cell r="F2232" t="e">
            <v>#N/A</v>
          </cell>
        </row>
        <row r="2233">
          <cell r="F2233" t="e">
            <v>#N/A</v>
          </cell>
        </row>
        <row r="2234">
          <cell r="F2234" t="e">
            <v>#N/A</v>
          </cell>
        </row>
        <row r="2235">
          <cell r="F2235" t="e">
            <v>#N/A</v>
          </cell>
        </row>
        <row r="2236">
          <cell r="F2236" t="e">
            <v>#N/A</v>
          </cell>
        </row>
        <row r="2237">
          <cell r="F2237" t="e">
            <v>#N/A</v>
          </cell>
        </row>
        <row r="2238">
          <cell r="F2238" t="e">
            <v>#N/A</v>
          </cell>
        </row>
        <row r="2239">
          <cell r="F2239" t="e">
            <v>#N/A</v>
          </cell>
        </row>
        <row r="2240">
          <cell r="F2240" t="e">
            <v>#N/A</v>
          </cell>
        </row>
        <row r="2241">
          <cell r="F2241" t="e">
            <v>#N/A</v>
          </cell>
        </row>
        <row r="2242">
          <cell r="F2242" t="e">
            <v>#N/A</v>
          </cell>
        </row>
        <row r="2243">
          <cell r="F2243" t="e">
            <v>#N/A</v>
          </cell>
        </row>
        <row r="2244">
          <cell r="F2244" t="e">
            <v>#N/A</v>
          </cell>
        </row>
        <row r="2245">
          <cell r="F2245" t="e">
            <v>#N/A</v>
          </cell>
        </row>
        <row r="2246">
          <cell r="F2246" t="e">
            <v>#N/A</v>
          </cell>
        </row>
        <row r="2247">
          <cell r="F2247" t="e">
            <v>#N/A</v>
          </cell>
        </row>
        <row r="2248">
          <cell r="F2248" t="e">
            <v>#N/A</v>
          </cell>
        </row>
        <row r="2249">
          <cell r="F2249" t="e">
            <v>#N/A</v>
          </cell>
        </row>
        <row r="2250">
          <cell r="F2250" t="e">
            <v>#N/A</v>
          </cell>
        </row>
        <row r="2251">
          <cell r="F2251" t="e">
            <v>#N/A</v>
          </cell>
        </row>
        <row r="2252">
          <cell r="F2252" t="e">
            <v>#N/A</v>
          </cell>
        </row>
        <row r="2253">
          <cell r="F2253" t="e">
            <v>#N/A</v>
          </cell>
        </row>
        <row r="2254">
          <cell r="F2254" t="e">
            <v>#N/A</v>
          </cell>
        </row>
        <row r="2255">
          <cell r="F2255" t="e">
            <v>#N/A</v>
          </cell>
        </row>
        <row r="2256">
          <cell r="F2256" t="e">
            <v>#N/A</v>
          </cell>
        </row>
        <row r="2257">
          <cell r="F2257" t="e">
            <v>#N/A</v>
          </cell>
        </row>
        <row r="2258">
          <cell r="F2258" t="e">
            <v>#N/A</v>
          </cell>
        </row>
        <row r="2259">
          <cell r="F2259" t="e">
            <v>#N/A</v>
          </cell>
        </row>
        <row r="2260">
          <cell r="F2260" t="e">
            <v>#N/A</v>
          </cell>
        </row>
        <row r="2261">
          <cell r="F2261" t="e">
            <v>#N/A</v>
          </cell>
        </row>
        <row r="2262">
          <cell r="F2262" t="e">
            <v>#N/A</v>
          </cell>
        </row>
        <row r="2263">
          <cell r="F2263" t="e">
            <v>#N/A</v>
          </cell>
        </row>
        <row r="2264">
          <cell r="F2264" t="e">
            <v>#N/A</v>
          </cell>
        </row>
        <row r="2265">
          <cell r="F2265" t="e">
            <v>#N/A</v>
          </cell>
        </row>
        <row r="2266">
          <cell r="F2266" t="e">
            <v>#N/A</v>
          </cell>
        </row>
        <row r="2267">
          <cell r="F2267" t="e">
            <v>#N/A</v>
          </cell>
        </row>
        <row r="2268">
          <cell r="F2268" t="e">
            <v>#N/A</v>
          </cell>
        </row>
        <row r="2269">
          <cell r="F2269" t="e">
            <v>#N/A</v>
          </cell>
        </row>
        <row r="2270">
          <cell r="F2270" t="e">
            <v>#N/A</v>
          </cell>
        </row>
        <row r="2271">
          <cell r="F2271" t="e">
            <v>#N/A</v>
          </cell>
        </row>
        <row r="2272">
          <cell r="F2272" t="e">
            <v>#N/A</v>
          </cell>
        </row>
        <row r="2273">
          <cell r="F2273" t="e">
            <v>#N/A</v>
          </cell>
        </row>
        <row r="2274">
          <cell r="F2274" t="e">
            <v>#N/A</v>
          </cell>
        </row>
        <row r="2275">
          <cell r="F2275" t="e">
            <v>#N/A</v>
          </cell>
        </row>
        <row r="2276">
          <cell r="F2276" t="e">
            <v>#N/A</v>
          </cell>
        </row>
        <row r="2277">
          <cell r="F2277" t="e">
            <v>#N/A</v>
          </cell>
        </row>
        <row r="2278">
          <cell r="F2278" t="e">
            <v>#N/A</v>
          </cell>
        </row>
        <row r="2279">
          <cell r="F2279" t="e">
            <v>#N/A</v>
          </cell>
        </row>
        <row r="2280">
          <cell r="F2280" t="e">
            <v>#N/A</v>
          </cell>
        </row>
        <row r="2281">
          <cell r="F2281" t="e">
            <v>#N/A</v>
          </cell>
        </row>
        <row r="2282">
          <cell r="F2282" t="e">
            <v>#N/A</v>
          </cell>
        </row>
        <row r="2283">
          <cell r="F2283" t="e">
            <v>#N/A</v>
          </cell>
        </row>
        <row r="2284">
          <cell r="F2284" t="e">
            <v>#N/A</v>
          </cell>
        </row>
        <row r="2285">
          <cell r="F2285" t="e">
            <v>#N/A</v>
          </cell>
        </row>
        <row r="2286">
          <cell r="F2286" t="e">
            <v>#N/A</v>
          </cell>
        </row>
        <row r="2287">
          <cell r="F2287" t="e">
            <v>#N/A</v>
          </cell>
        </row>
        <row r="2288">
          <cell r="F2288" t="e">
            <v>#N/A</v>
          </cell>
        </row>
        <row r="2289">
          <cell r="F2289" t="e">
            <v>#N/A</v>
          </cell>
        </row>
        <row r="2290">
          <cell r="F2290" t="e">
            <v>#N/A</v>
          </cell>
        </row>
        <row r="2291">
          <cell r="F2291" t="e">
            <v>#N/A</v>
          </cell>
        </row>
        <row r="2292">
          <cell r="F2292" t="e">
            <v>#N/A</v>
          </cell>
        </row>
        <row r="2293">
          <cell r="F2293" t="e">
            <v>#N/A</v>
          </cell>
        </row>
        <row r="2294">
          <cell r="F2294" t="e">
            <v>#N/A</v>
          </cell>
        </row>
        <row r="2295">
          <cell r="F2295" t="e">
            <v>#N/A</v>
          </cell>
        </row>
        <row r="2296">
          <cell r="F2296" t="e">
            <v>#N/A</v>
          </cell>
        </row>
        <row r="2297">
          <cell r="F2297" t="e">
            <v>#N/A</v>
          </cell>
        </row>
        <row r="2298">
          <cell r="F2298" t="e">
            <v>#N/A</v>
          </cell>
        </row>
        <row r="2299">
          <cell r="F2299" t="e">
            <v>#N/A</v>
          </cell>
        </row>
        <row r="2300">
          <cell r="F2300" t="e">
            <v>#N/A</v>
          </cell>
        </row>
        <row r="2301">
          <cell r="F2301" t="e">
            <v>#N/A</v>
          </cell>
        </row>
        <row r="2302">
          <cell r="F2302" t="e">
            <v>#N/A</v>
          </cell>
        </row>
        <row r="2303">
          <cell r="F2303" t="e">
            <v>#N/A</v>
          </cell>
        </row>
        <row r="2304">
          <cell r="F2304" t="e">
            <v>#N/A</v>
          </cell>
        </row>
        <row r="2305">
          <cell r="F2305" t="e">
            <v>#N/A</v>
          </cell>
        </row>
        <row r="2306">
          <cell r="F2306" t="e">
            <v>#N/A</v>
          </cell>
        </row>
        <row r="2307">
          <cell r="F2307" t="e">
            <v>#N/A</v>
          </cell>
        </row>
        <row r="2308">
          <cell r="F2308" t="e">
            <v>#N/A</v>
          </cell>
        </row>
        <row r="2309">
          <cell r="F2309" t="e">
            <v>#N/A</v>
          </cell>
        </row>
        <row r="2310">
          <cell r="F2310" t="e">
            <v>#N/A</v>
          </cell>
        </row>
        <row r="2311">
          <cell r="F2311" t="e">
            <v>#N/A</v>
          </cell>
        </row>
        <row r="2312">
          <cell r="F2312" t="e">
            <v>#N/A</v>
          </cell>
        </row>
        <row r="2313">
          <cell r="F2313" t="e">
            <v>#N/A</v>
          </cell>
        </row>
        <row r="2314">
          <cell r="F2314" t="e">
            <v>#N/A</v>
          </cell>
        </row>
        <row r="2315">
          <cell r="F2315" t="e">
            <v>#N/A</v>
          </cell>
        </row>
        <row r="2316">
          <cell r="F2316" t="e">
            <v>#N/A</v>
          </cell>
        </row>
        <row r="2317">
          <cell r="F2317" t="e">
            <v>#N/A</v>
          </cell>
        </row>
        <row r="2318">
          <cell r="F2318" t="e">
            <v>#N/A</v>
          </cell>
        </row>
        <row r="2319">
          <cell r="F2319" t="e">
            <v>#N/A</v>
          </cell>
        </row>
        <row r="2320">
          <cell r="F2320" t="e">
            <v>#N/A</v>
          </cell>
        </row>
        <row r="2321">
          <cell r="F2321" t="e">
            <v>#N/A</v>
          </cell>
        </row>
        <row r="2322">
          <cell r="F2322" t="e">
            <v>#N/A</v>
          </cell>
        </row>
        <row r="2323">
          <cell r="F2323" t="e">
            <v>#N/A</v>
          </cell>
        </row>
        <row r="2324">
          <cell r="F2324" t="e">
            <v>#N/A</v>
          </cell>
        </row>
        <row r="2325">
          <cell r="F2325" t="e">
            <v>#N/A</v>
          </cell>
        </row>
        <row r="2326">
          <cell r="F2326" t="e">
            <v>#N/A</v>
          </cell>
        </row>
        <row r="2327">
          <cell r="F2327" t="e">
            <v>#N/A</v>
          </cell>
        </row>
        <row r="2328">
          <cell r="F2328" t="e">
            <v>#N/A</v>
          </cell>
        </row>
        <row r="2329">
          <cell r="F2329" t="e">
            <v>#N/A</v>
          </cell>
        </row>
        <row r="2330">
          <cell r="F2330" t="e">
            <v>#N/A</v>
          </cell>
        </row>
        <row r="2331">
          <cell r="F2331" t="e">
            <v>#N/A</v>
          </cell>
        </row>
        <row r="2332">
          <cell r="F2332" t="e">
            <v>#N/A</v>
          </cell>
        </row>
        <row r="2333">
          <cell r="F2333" t="e">
            <v>#N/A</v>
          </cell>
        </row>
        <row r="2334">
          <cell r="F2334" t="e">
            <v>#N/A</v>
          </cell>
        </row>
        <row r="2335">
          <cell r="F2335" t="e">
            <v>#N/A</v>
          </cell>
        </row>
        <row r="2336">
          <cell r="F2336" t="e">
            <v>#N/A</v>
          </cell>
        </row>
        <row r="2337">
          <cell r="F2337" t="e">
            <v>#N/A</v>
          </cell>
        </row>
        <row r="2338">
          <cell r="F2338" t="e">
            <v>#N/A</v>
          </cell>
        </row>
        <row r="2339">
          <cell r="F2339" t="e">
            <v>#N/A</v>
          </cell>
        </row>
        <row r="2340">
          <cell r="F2340" t="e">
            <v>#N/A</v>
          </cell>
        </row>
        <row r="2341">
          <cell r="F2341" t="e">
            <v>#N/A</v>
          </cell>
        </row>
        <row r="2342">
          <cell r="F2342" t="e">
            <v>#N/A</v>
          </cell>
        </row>
        <row r="2343">
          <cell r="F2343" t="e">
            <v>#N/A</v>
          </cell>
        </row>
        <row r="2344">
          <cell r="F2344" t="e">
            <v>#N/A</v>
          </cell>
        </row>
        <row r="2345">
          <cell r="F2345" t="e">
            <v>#N/A</v>
          </cell>
        </row>
        <row r="2346">
          <cell r="F2346" t="e">
            <v>#N/A</v>
          </cell>
        </row>
        <row r="2347">
          <cell r="F2347" t="e">
            <v>#N/A</v>
          </cell>
        </row>
        <row r="2348">
          <cell r="F2348" t="e">
            <v>#N/A</v>
          </cell>
        </row>
        <row r="2349">
          <cell r="F2349" t="e">
            <v>#N/A</v>
          </cell>
        </row>
        <row r="2350">
          <cell r="F2350" t="e">
            <v>#N/A</v>
          </cell>
        </row>
        <row r="2351">
          <cell r="F2351" t="e">
            <v>#N/A</v>
          </cell>
        </row>
        <row r="2352">
          <cell r="F2352" t="e">
            <v>#N/A</v>
          </cell>
        </row>
        <row r="2353">
          <cell r="F2353" t="e">
            <v>#N/A</v>
          </cell>
        </row>
        <row r="2354">
          <cell r="F2354" t="e">
            <v>#N/A</v>
          </cell>
        </row>
        <row r="2355">
          <cell r="F2355" t="e">
            <v>#N/A</v>
          </cell>
        </row>
        <row r="2356">
          <cell r="F2356" t="e">
            <v>#N/A</v>
          </cell>
        </row>
        <row r="2357">
          <cell r="F2357" t="e">
            <v>#N/A</v>
          </cell>
        </row>
        <row r="2358">
          <cell r="F2358" t="e">
            <v>#N/A</v>
          </cell>
        </row>
        <row r="2359">
          <cell r="F2359" t="e">
            <v>#N/A</v>
          </cell>
        </row>
        <row r="2360">
          <cell r="F2360" t="e">
            <v>#N/A</v>
          </cell>
        </row>
        <row r="2361">
          <cell r="F2361" t="e">
            <v>#N/A</v>
          </cell>
        </row>
        <row r="2362">
          <cell r="F2362" t="e">
            <v>#N/A</v>
          </cell>
        </row>
        <row r="2363">
          <cell r="F2363" t="e">
            <v>#N/A</v>
          </cell>
        </row>
        <row r="2364">
          <cell r="F2364" t="e">
            <v>#N/A</v>
          </cell>
        </row>
        <row r="2365">
          <cell r="F2365" t="e">
            <v>#N/A</v>
          </cell>
        </row>
        <row r="2366">
          <cell r="F2366" t="e">
            <v>#N/A</v>
          </cell>
        </row>
        <row r="2367">
          <cell r="F2367" t="e">
            <v>#N/A</v>
          </cell>
        </row>
        <row r="2368">
          <cell r="F2368" t="e">
            <v>#N/A</v>
          </cell>
        </row>
        <row r="2369">
          <cell r="F2369" t="e">
            <v>#N/A</v>
          </cell>
        </row>
        <row r="2370">
          <cell r="F2370" t="e">
            <v>#N/A</v>
          </cell>
        </row>
        <row r="2371">
          <cell r="F2371" t="e">
            <v>#N/A</v>
          </cell>
        </row>
        <row r="2372">
          <cell r="F2372" t="e">
            <v>#N/A</v>
          </cell>
        </row>
        <row r="2373">
          <cell r="F2373" t="e">
            <v>#N/A</v>
          </cell>
        </row>
        <row r="2374">
          <cell r="F2374" t="e">
            <v>#N/A</v>
          </cell>
        </row>
        <row r="2375">
          <cell r="F2375" t="e">
            <v>#N/A</v>
          </cell>
        </row>
        <row r="2376">
          <cell r="F2376" t="e">
            <v>#N/A</v>
          </cell>
        </row>
        <row r="2377">
          <cell r="F2377" t="e">
            <v>#N/A</v>
          </cell>
        </row>
        <row r="2378">
          <cell r="F2378" t="e">
            <v>#N/A</v>
          </cell>
        </row>
        <row r="2379">
          <cell r="F2379" t="e">
            <v>#N/A</v>
          </cell>
        </row>
        <row r="2380">
          <cell r="F2380" t="e">
            <v>#N/A</v>
          </cell>
        </row>
        <row r="2381">
          <cell r="F2381" t="e">
            <v>#N/A</v>
          </cell>
        </row>
        <row r="2382">
          <cell r="F2382" t="e">
            <v>#N/A</v>
          </cell>
        </row>
        <row r="2383">
          <cell r="F2383" t="e">
            <v>#N/A</v>
          </cell>
        </row>
        <row r="2384">
          <cell r="F2384" t="e">
            <v>#N/A</v>
          </cell>
        </row>
        <row r="2385">
          <cell r="F2385" t="e">
            <v>#N/A</v>
          </cell>
        </row>
        <row r="2386">
          <cell r="F2386" t="e">
            <v>#N/A</v>
          </cell>
        </row>
        <row r="2387">
          <cell r="F2387" t="e">
            <v>#N/A</v>
          </cell>
        </row>
        <row r="2388">
          <cell r="F2388" t="e">
            <v>#N/A</v>
          </cell>
        </row>
        <row r="2389">
          <cell r="F2389" t="e">
            <v>#N/A</v>
          </cell>
        </row>
        <row r="2390">
          <cell r="F2390" t="e">
            <v>#N/A</v>
          </cell>
        </row>
        <row r="2391">
          <cell r="F2391" t="e">
            <v>#N/A</v>
          </cell>
        </row>
        <row r="2392">
          <cell r="F2392" t="e">
            <v>#N/A</v>
          </cell>
        </row>
        <row r="2393">
          <cell r="F2393" t="e">
            <v>#N/A</v>
          </cell>
        </row>
        <row r="2394">
          <cell r="F2394" t="e">
            <v>#N/A</v>
          </cell>
        </row>
        <row r="2395">
          <cell r="F2395" t="e">
            <v>#N/A</v>
          </cell>
        </row>
        <row r="2396">
          <cell r="F2396" t="e">
            <v>#N/A</v>
          </cell>
        </row>
        <row r="2397">
          <cell r="F2397" t="e">
            <v>#N/A</v>
          </cell>
        </row>
        <row r="2398">
          <cell r="F2398" t="e">
            <v>#N/A</v>
          </cell>
        </row>
        <row r="2399">
          <cell r="F2399" t="e">
            <v>#N/A</v>
          </cell>
        </row>
        <row r="2400">
          <cell r="F2400" t="e">
            <v>#N/A</v>
          </cell>
        </row>
        <row r="2401">
          <cell r="F2401" t="e">
            <v>#N/A</v>
          </cell>
        </row>
        <row r="2402">
          <cell r="F2402" t="e">
            <v>#N/A</v>
          </cell>
        </row>
        <row r="2403">
          <cell r="F2403" t="e">
            <v>#N/A</v>
          </cell>
        </row>
        <row r="2404">
          <cell r="F2404" t="e">
            <v>#N/A</v>
          </cell>
        </row>
        <row r="2405">
          <cell r="F2405" t="e">
            <v>#N/A</v>
          </cell>
        </row>
        <row r="2406">
          <cell r="F2406" t="e">
            <v>#N/A</v>
          </cell>
        </row>
        <row r="2407">
          <cell r="F2407" t="e">
            <v>#N/A</v>
          </cell>
        </row>
        <row r="2408">
          <cell r="F2408" t="e">
            <v>#N/A</v>
          </cell>
        </row>
        <row r="2409">
          <cell r="F2409" t="e">
            <v>#N/A</v>
          </cell>
        </row>
        <row r="2410">
          <cell r="F2410" t="e">
            <v>#N/A</v>
          </cell>
        </row>
        <row r="2411">
          <cell r="F2411" t="e">
            <v>#N/A</v>
          </cell>
        </row>
        <row r="2412">
          <cell r="F2412" t="e">
            <v>#N/A</v>
          </cell>
        </row>
        <row r="2413">
          <cell r="F2413" t="e">
            <v>#N/A</v>
          </cell>
        </row>
        <row r="2414">
          <cell r="F2414" t="e">
            <v>#N/A</v>
          </cell>
        </row>
        <row r="2415">
          <cell r="F2415" t="e">
            <v>#N/A</v>
          </cell>
        </row>
        <row r="2416">
          <cell r="F2416" t="e">
            <v>#N/A</v>
          </cell>
        </row>
        <row r="2417">
          <cell r="F2417" t="e">
            <v>#N/A</v>
          </cell>
        </row>
        <row r="2418">
          <cell r="F2418" t="e">
            <v>#N/A</v>
          </cell>
        </row>
        <row r="2419">
          <cell r="F2419" t="e">
            <v>#N/A</v>
          </cell>
        </row>
        <row r="2420">
          <cell r="F2420" t="e">
            <v>#N/A</v>
          </cell>
        </row>
        <row r="2421">
          <cell r="F2421" t="e">
            <v>#N/A</v>
          </cell>
        </row>
        <row r="2422">
          <cell r="F2422" t="e">
            <v>#N/A</v>
          </cell>
        </row>
        <row r="2423">
          <cell r="F2423" t="e">
            <v>#N/A</v>
          </cell>
        </row>
        <row r="2424">
          <cell r="F2424" t="e">
            <v>#N/A</v>
          </cell>
        </row>
        <row r="2425">
          <cell r="F2425" t="e">
            <v>#N/A</v>
          </cell>
        </row>
        <row r="2426">
          <cell r="F2426" t="e">
            <v>#N/A</v>
          </cell>
        </row>
        <row r="2427">
          <cell r="F2427" t="e">
            <v>#N/A</v>
          </cell>
        </row>
        <row r="2428">
          <cell r="F2428" t="e">
            <v>#N/A</v>
          </cell>
        </row>
        <row r="2429">
          <cell r="F2429" t="e">
            <v>#N/A</v>
          </cell>
        </row>
        <row r="2430">
          <cell r="F2430" t="e">
            <v>#N/A</v>
          </cell>
        </row>
        <row r="2431">
          <cell r="F2431" t="e">
            <v>#N/A</v>
          </cell>
        </row>
        <row r="2432">
          <cell r="F2432" t="e">
            <v>#N/A</v>
          </cell>
        </row>
        <row r="2433">
          <cell r="F2433" t="e">
            <v>#N/A</v>
          </cell>
        </row>
        <row r="2434">
          <cell r="F2434" t="e">
            <v>#N/A</v>
          </cell>
        </row>
        <row r="2435">
          <cell r="F2435" t="e">
            <v>#N/A</v>
          </cell>
        </row>
        <row r="2436">
          <cell r="F2436" t="e">
            <v>#N/A</v>
          </cell>
        </row>
        <row r="2437">
          <cell r="F2437" t="e">
            <v>#N/A</v>
          </cell>
        </row>
        <row r="2438">
          <cell r="F2438" t="e">
            <v>#N/A</v>
          </cell>
        </row>
        <row r="2439">
          <cell r="F2439" t="e">
            <v>#N/A</v>
          </cell>
        </row>
        <row r="2440">
          <cell r="F2440" t="e">
            <v>#N/A</v>
          </cell>
        </row>
        <row r="2441">
          <cell r="F2441" t="e">
            <v>#N/A</v>
          </cell>
        </row>
        <row r="2442">
          <cell r="F2442" t="e">
            <v>#N/A</v>
          </cell>
        </row>
        <row r="2443">
          <cell r="F2443" t="e">
            <v>#N/A</v>
          </cell>
        </row>
        <row r="2444">
          <cell r="F2444" t="e">
            <v>#N/A</v>
          </cell>
        </row>
        <row r="2445">
          <cell r="F2445" t="e">
            <v>#N/A</v>
          </cell>
        </row>
        <row r="2446">
          <cell r="F2446" t="e">
            <v>#N/A</v>
          </cell>
        </row>
        <row r="2447">
          <cell r="F2447" t="e">
            <v>#N/A</v>
          </cell>
        </row>
        <row r="2448">
          <cell r="F2448" t="e">
            <v>#N/A</v>
          </cell>
        </row>
        <row r="2449">
          <cell r="F2449" t="e">
            <v>#N/A</v>
          </cell>
        </row>
        <row r="2450">
          <cell r="F2450" t="e">
            <v>#N/A</v>
          </cell>
        </row>
        <row r="2451">
          <cell r="F2451" t="e">
            <v>#N/A</v>
          </cell>
        </row>
        <row r="2452">
          <cell r="F2452" t="e">
            <v>#N/A</v>
          </cell>
        </row>
        <row r="2453">
          <cell r="F2453" t="e">
            <v>#N/A</v>
          </cell>
        </row>
        <row r="2454">
          <cell r="F2454" t="e">
            <v>#N/A</v>
          </cell>
        </row>
        <row r="2455">
          <cell r="F2455" t="e">
            <v>#N/A</v>
          </cell>
        </row>
        <row r="2456">
          <cell r="F2456" t="e">
            <v>#N/A</v>
          </cell>
        </row>
        <row r="2457">
          <cell r="F2457" t="e">
            <v>#N/A</v>
          </cell>
        </row>
        <row r="2458">
          <cell r="F2458" t="e">
            <v>#N/A</v>
          </cell>
        </row>
        <row r="2459">
          <cell r="F2459" t="e">
            <v>#N/A</v>
          </cell>
        </row>
        <row r="2460">
          <cell r="F2460" t="e">
            <v>#N/A</v>
          </cell>
        </row>
        <row r="2461">
          <cell r="F2461" t="e">
            <v>#N/A</v>
          </cell>
        </row>
        <row r="2462">
          <cell r="F2462" t="e">
            <v>#N/A</v>
          </cell>
        </row>
        <row r="2463">
          <cell r="F2463" t="e">
            <v>#N/A</v>
          </cell>
        </row>
        <row r="2464">
          <cell r="F2464" t="e">
            <v>#N/A</v>
          </cell>
        </row>
        <row r="2465">
          <cell r="F2465" t="e">
            <v>#N/A</v>
          </cell>
        </row>
        <row r="2466">
          <cell r="F2466" t="e">
            <v>#N/A</v>
          </cell>
        </row>
        <row r="2467">
          <cell r="F2467" t="e">
            <v>#N/A</v>
          </cell>
        </row>
        <row r="2468">
          <cell r="F2468" t="e">
            <v>#N/A</v>
          </cell>
        </row>
        <row r="2469">
          <cell r="F2469" t="e">
            <v>#N/A</v>
          </cell>
        </row>
        <row r="2470">
          <cell r="F2470" t="e">
            <v>#N/A</v>
          </cell>
        </row>
        <row r="2471">
          <cell r="F2471" t="e">
            <v>#N/A</v>
          </cell>
        </row>
        <row r="2472">
          <cell r="F2472" t="e">
            <v>#N/A</v>
          </cell>
        </row>
        <row r="2473">
          <cell r="F2473" t="e">
            <v>#N/A</v>
          </cell>
        </row>
        <row r="2474">
          <cell r="F2474" t="e">
            <v>#N/A</v>
          </cell>
        </row>
        <row r="2475">
          <cell r="F2475" t="e">
            <v>#N/A</v>
          </cell>
        </row>
        <row r="2476">
          <cell r="F2476" t="e">
            <v>#N/A</v>
          </cell>
        </row>
        <row r="2477">
          <cell r="F2477" t="e">
            <v>#N/A</v>
          </cell>
        </row>
        <row r="2478">
          <cell r="F2478" t="e">
            <v>#N/A</v>
          </cell>
        </row>
        <row r="2479">
          <cell r="F2479" t="e">
            <v>#N/A</v>
          </cell>
        </row>
        <row r="2480">
          <cell r="F2480" t="e">
            <v>#N/A</v>
          </cell>
        </row>
        <row r="2481">
          <cell r="F2481" t="e">
            <v>#N/A</v>
          </cell>
        </row>
        <row r="2482">
          <cell r="F2482" t="e">
            <v>#N/A</v>
          </cell>
        </row>
        <row r="2483">
          <cell r="F2483" t="e">
            <v>#N/A</v>
          </cell>
        </row>
        <row r="2484">
          <cell r="F2484" t="e">
            <v>#N/A</v>
          </cell>
        </row>
        <row r="2485">
          <cell r="F2485" t="e">
            <v>#N/A</v>
          </cell>
        </row>
        <row r="2486">
          <cell r="F2486" t="e">
            <v>#N/A</v>
          </cell>
        </row>
        <row r="2487">
          <cell r="F2487" t="e">
            <v>#N/A</v>
          </cell>
        </row>
        <row r="2488">
          <cell r="F2488" t="e">
            <v>#N/A</v>
          </cell>
        </row>
        <row r="2489">
          <cell r="F2489" t="e">
            <v>#N/A</v>
          </cell>
        </row>
        <row r="2490">
          <cell r="F2490" t="e">
            <v>#N/A</v>
          </cell>
        </row>
        <row r="2491">
          <cell r="F2491" t="e">
            <v>#N/A</v>
          </cell>
        </row>
        <row r="2492">
          <cell r="F2492" t="e">
            <v>#N/A</v>
          </cell>
        </row>
        <row r="2493">
          <cell r="F2493" t="e">
            <v>#N/A</v>
          </cell>
        </row>
        <row r="2494">
          <cell r="F2494" t="e">
            <v>#N/A</v>
          </cell>
        </row>
        <row r="2495">
          <cell r="F2495" t="e">
            <v>#N/A</v>
          </cell>
        </row>
        <row r="2496">
          <cell r="F2496" t="e">
            <v>#N/A</v>
          </cell>
        </row>
        <row r="2497">
          <cell r="F2497" t="e">
            <v>#N/A</v>
          </cell>
        </row>
        <row r="2498">
          <cell r="F2498" t="e">
            <v>#N/A</v>
          </cell>
        </row>
        <row r="2499">
          <cell r="F2499" t="e">
            <v>#N/A</v>
          </cell>
        </row>
        <row r="2500">
          <cell r="F2500" t="e">
            <v>#N/A</v>
          </cell>
        </row>
        <row r="2501">
          <cell r="F2501" t="e">
            <v>#N/A</v>
          </cell>
        </row>
        <row r="2502">
          <cell r="F2502" t="e">
            <v>#N/A</v>
          </cell>
        </row>
        <row r="2503">
          <cell r="F2503" t="e">
            <v>#N/A</v>
          </cell>
        </row>
        <row r="2504">
          <cell r="F2504" t="e">
            <v>#N/A</v>
          </cell>
        </row>
        <row r="2505">
          <cell r="F2505" t="e">
            <v>#N/A</v>
          </cell>
        </row>
        <row r="2506">
          <cell r="F2506" t="e">
            <v>#N/A</v>
          </cell>
        </row>
        <row r="2507">
          <cell r="F2507" t="e">
            <v>#N/A</v>
          </cell>
        </row>
        <row r="2508">
          <cell r="F2508" t="e">
            <v>#N/A</v>
          </cell>
        </row>
        <row r="2509">
          <cell r="F2509" t="e">
            <v>#N/A</v>
          </cell>
        </row>
        <row r="2510">
          <cell r="F2510" t="e">
            <v>#N/A</v>
          </cell>
        </row>
        <row r="2511">
          <cell r="F2511" t="e">
            <v>#N/A</v>
          </cell>
        </row>
        <row r="2512">
          <cell r="F2512" t="e">
            <v>#N/A</v>
          </cell>
        </row>
        <row r="2513">
          <cell r="F2513" t="e">
            <v>#N/A</v>
          </cell>
        </row>
        <row r="2514">
          <cell r="F2514" t="e">
            <v>#N/A</v>
          </cell>
        </row>
        <row r="2515">
          <cell r="F2515" t="e">
            <v>#N/A</v>
          </cell>
        </row>
        <row r="2516">
          <cell r="F2516" t="e">
            <v>#N/A</v>
          </cell>
        </row>
        <row r="2517">
          <cell r="F2517" t="e">
            <v>#N/A</v>
          </cell>
        </row>
        <row r="2518">
          <cell r="F2518" t="e">
            <v>#N/A</v>
          </cell>
        </row>
        <row r="2519">
          <cell r="F2519" t="e">
            <v>#N/A</v>
          </cell>
        </row>
        <row r="2520">
          <cell r="F2520" t="e">
            <v>#N/A</v>
          </cell>
        </row>
        <row r="2521">
          <cell r="F2521" t="e">
            <v>#N/A</v>
          </cell>
        </row>
        <row r="2522">
          <cell r="F2522" t="e">
            <v>#N/A</v>
          </cell>
        </row>
        <row r="2523">
          <cell r="F2523" t="e">
            <v>#N/A</v>
          </cell>
        </row>
        <row r="2524">
          <cell r="F2524" t="e">
            <v>#N/A</v>
          </cell>
        </row>
        <row r="2525">
          <cell r="F2525" t="e">
            <v>#N/A</v>
          </cell>
        </row>
        <row r="2526">
          <cell r="F2526" t="e">
            <v>#N/A</v>
          </cell>
        </row>
        <row r="2527">
          <cell r="F2527" t="e">
            <v>#N/A</v>
          </cell>
        </row>
        <row r="2528">
          <cell r="F2528" t="e">
            <v>#N/A</v>
          </cell>
        </row>
        <row r="2529">
          <cell r="F2529" t="e">
            <v>#N/A</v>
          </cell>
        </row>
        <row r="2530">
          <cell r="F2530" t="e">
            <v>#N/A</v>
          </cell>
        </row>
        <row r="2531">
          <cell r="F2531" t="e">
            <v>#N/A</v>
          </cell>
        </row>
        <row r="2532">
          <cell r="F2532" t="e">
            <v>#N/A</v>
          </cell>
        </row>
        <row r="2533">
          <cell r="F2533" t="e">
            <v>#N/A</v>
          </cell>
        </row>
        <row r="2534">
          <cell r="F2534" t="e">
            <v>#N/A</v>
          </cell>
        </row>
        <row r="2535">
          <cell r="F2535" t="e">
            <v>#N/A</v>
          </cell>
        </row>
        <row r="2536">
          <cell r="F2536" t="e">
            <v>#N/A</v>
          </cell>
        </row>
        <row r="2537">
          <cell r="F2537" t="e">
            <v>#N/A</v>
          </cell>
        </row>
        <row r="2538">
          <cell r="F2538" t="e">
            <v>#N/A</v>
          </cell>
        </row>
        <row r="2539">
          <cell r="F2539" t="e">
            <v>#N/A</v>
          </cell>
        </row>
        <row r="2540">
          <cell r="F2540" t="e">
            <v>#N/A</v>
          </cell>
        </row>
        <row r="2541">
          <cell r="F2541" t="e">
            <v>#N/A</v>
          </cell>
        </row>
        <row r="2542">
          <cell r="F2542" t="e">
            <v>#N/A</v>
          </cell>
        </row>
        <row r="2543">
          <cell r="F2543" t="e">
            <v>#N/A</v>
          </cell>
        </row>
        <row r="2544">
          <cell r="F2544" t="e">
            <v>#N/A</v>
          </cell>
        </row>
        <row r="2545">
          <cell r="F2545" t="e">
            <v>#N/A</v>
          </cell>
        </row>
        <row r="2546">
          <cell r="F2546" t="e">
            <v>#N/A</v>
          </cell>
        </row>
        <row r="2547">
          <cell r="F2547" t="e">
            <v>#N/A</v>
          </cell>
        </row>
        <row r="2548">
          <cell r="F2548" t="e">
            <v>#N/A</v>
          </cell>
        </row>
        <row r="2549">
          <cell r="F2549" t="e">
            <v>#N/A</v>
          </cell>
        </row>
        <row r="2550">
          <cell r="F2550" t="e">
            <v>#N/A</v>
          </cell>
        </row>
        <row r="2551">
          <cell r="F2551" t="e">
            <v>#N/A</v>
          </cell>
        </row>
        <row r="2552">
          <cell r="F2552" t="e">
            <v>#N/A</v>
          </cell>
        </row>
        <row r="2553">
          <cell r="F2553" t="e">
            <v>#N/A</v>
          </cell>
        </row>
        <row r="2554">
          <cell r="F2554" t="e">
            <v>#N/A</v>
          </cell>
        </row>
        <row r="2555">
          <cell r="F2555" t="e">
            <v>#N/A</v>
          </cell>
        </row>
        <row r="2556">
          <cell r="F2556" t="e">
            <v>#N/A</v>
          </cell>
        </row>
        <row r="2557">
          <cell r="F2557" t="e">
            <v>#N/A</v>
          </cell>
        </row>
        <row r="2558">
          <cell r="F2558" t="e">
            <v>#N/A</v>
          </cell>
        </row>
        <row r="2559">
          <cell r="F2559" t="e">
            <v>#N/A</v>
          </cell>
        </row>
        <row r="2560">
          <cell r="F2560" t="e">
            <v>#N/A</v>
          </cell>
        </row>
        <row r="2561">
          <cell r="F2561" t="e">
            <v>#N/A</v>
          </cell>
        </row>
        <row r="2562">
          <cell r="F2562" t="e">
            <v>#N/A</v>
          </cell>
        </row>
        <row r="2563">
          <cell r="F2563" t="e">
            <v>#N/A</v>
          </cell>
        </row>
        <row r="2564">
          <cell r="F2564" t="e">
            <v>#N/A</v>
          </cell>
        </row>
        <row r="2565">
          <cell r="F2565" t="e">
            <v>#N/A</v>
          </cell>
        </row>
        <row r="2566">
          <cell r="F2566" t="e">
            <v>#N/A</v>
          </cell>
        </row>
        <row r="2567">
          <cell r="F2567" t="e">
            <v>#N/A</v>
          </cell>
        </row>
        <row r="2568">
          <cell r="F2568" t="e">
            <v>#N/A</v>
          </cell>
        </row>
        <row r="2569">
          <cell r="F2569" t="e">
            <v>#N/A</v>
          </cell>
        </row>
        <row r="2570">
          <cell r="F2570" t="e">
            <v>#N/A</v>
          </cell>
        </row>
        <row r="2571">
          <cell r="F2571" t="e">
            <v>#N/A</v>
          </cell>
        </row>
        <row r="2572">
          <cell r="F2572" t="e">
            <v>#N/A</v>
          </cell>
        </row>
        <row r="2573">
          <cell r="F2573" t="e">
            <v>#N/A</v>
          </cell>
        </row>
        <row r="2574">
          <cell r="F2574" t="e">
            <v>#N/A</v>
          </cell>
        </row>
        <row r="2575">
          <cell r="F2575" t="e">
            <v>#N/A</v>
          </cell>
        </row>
        <row r="2576">
          <cell r="F2576" t="e">
            <v>#N/A</v>
          </cell>
        </row>
        <row r="2577">
          <cell r="F2577" t="e">
            <v>#N/A</v>
          </cell>
        </row>
        <row r="2578">
          <cell r="F2578" t="e">
            <v>#N/A</v>
          </cell>
        </row>
        <row r="2579">
          <cell r="F2579" t="e">
            <v>#N/A</v>
          </cell>
        </row>
        <row r="2580">
          <cell r="F2580" t="e">
            <v>#N/A</v>
          </cell>
        </row>
        <row r="2581">
          <cell r="F2581" t="e">
            <v>#N/A</v>
          </cell>
        </row>
        <row r="2582">
          <cell r="F2582" t="e">
            <v>#N/A</v>
          </cell>
        </row>
        <row r="2583">
          <cell r="F2583" t="e">
            <v>#N/A</v>
          </cell>
        </row>
        <row r="2584">
          <cell r="F2584" t="e">
            <v>#N/A</v>
          </cell>
        </row>
        <row r="2585">
          <cell r="F2585" t="e">
            <v>#N/A</v>
          </cell>
        </row>
        <row r="2586">
          <cell r="F2586" t="e">
            <v>#N/A</v>
          </cell>
        </row>
        <row r="2587">
          <cell r="F2587" t="e">
            <v>#N/A</v>
          </cell>
        </row>
        <row r="2588">
          <cell r="F2588" t="e">
            <v>#N/A</v>
          </cell>
        </row>
        <row r="2589">
          <cell r="F2589" t="e">
            <v>#N/A</v>
          </cell>
        </row>
        <row r="2590">
          <cell r="F2590" t="e">
            <v>#N/A</v>
          </cell>
        </row>
        <row r="2591">
          <cell r="F2591" t="e">
            <v>#N/A</v>
          </cell>
        </row>
        <row r="2592">
          <cell r="F2592" t="e">
            <v>#N/A</v>
          </cell>
        </row>
        <row r="2593">
          <cell r="F2593" t="e">
            <v>#N/A</v>
          </cell>
        </row>
        <row r="2594">
          <cell r="F2594" t="e">
            <v>#N/A</v>
          </cell>
        </row>
        <row r="2595">
          <cell r="F2595" t="e">
            <v>#N/A</v>
          </cell>
        </row>
        <row r="2596">
          <cell r="F2596" t="e">
            <v>#N/A</v>
          </cell>
        </row>
        <row r="2597">
          <cell r="F2597" t="e">
            <v>#N/A</v>
          </cell>
        </row>
        <row r="2598">
          <cell r="F2598" t="e">
            <v>#N/A</v>
          </cell>
        </row>
        <row r="2599">
          <cell r="F2599" t="e">
            <v>#N/A</v>
          </cell>
        </row>
        <row r="2600">
          <cell r="F2600" t="e">
            <v>#N/A</v>
          </cell>
        </row>
        <row r="2601">
          <cell r="F2601" t="e">
            <v>#N/A</v>
          </cell>
        </row>
        <row r="2602">
          <cell r="F2602" t="e">
            <v>#N/A</v>
          </cell>
        </row>
        <row r="2603">
          <cell r="F2603" t="e">
            <v>#N/A</v>
          </cell>
        </row>
        <row r="2604">
          <cell r="F2604"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revisions/_rels/revisionHeaders.xml.rels><?xml version="1.0" encoding="UTF-8" standalone="yes"?>
<Relationships xmlns="http://schemas.openxmlformats.org/package/2006/relationships"><Relationship Id="rId34" Type="http://schemas.openxmlformats.org/officeDocument/2006/relationships/revisionLog" Target="NULL"/><Relationship Id="rId33" Type="http://schemas.openxmlformats.org/officeDocument/2006/relationships/revisionLog" Target="NULL"/><Relationship Id="rId29" Type="http://schemas.openxmlformats.org/officeDocument/2006/relationships/revisionLog" Target="NULL"/><Relationship Id="rId32" Type="http://schemas.openxmlformats.org/officeDocument/2006/relationships/revisionLog" Target="NULL"/><Relationship Id="rId28" Type="http://schemas.openxmlformats.org/officeDocument/2006/relationships/revisionLog" Target="NULL"/><Relationship Id="rId31" Type="http://schemas.openxmlformats.org/officeDocument/2006/relationships/revisionLog" Target="NULL"/><Relationship Id="rId30" Type="http://schemas.openxmlformats.org/officeDocument/2006/relationships/revisionLog" Target="NULL"/><Relationship Id="rId35"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CFF1454-EFDF-4F4E-810B-D86BBDF365F1}" diskRevisions="1" revisionId="311" version="2">
  <header guid="{155B2F17-06B2-42C5-B100-20C9006ED1AC}" dateTime="2014-12-09T09:18:05" maxSheetId="8" userName="Grace Gagliano" r:id="rId28">
    <sheetIdMap count="7">
      <sheetId val="1"/>
      <sheetId val="2"/>
      <sheetId val="3"/>
      <sheetId val="4"/>
      <sheetId val="5"/>
      <sheetId val="6"/>
      <sheetId val="7"/>
    </sheetIdMap>
  </header>
  <header guid="{9EBAF93C-AC3D-4E12-92AE-1634AF2805A4}" dateTime="2014-12-09T09:21:31" maxSheetId="8" userName="Grace Gagliano" r:id="rId29" minRId="269" maxRId="277">
    <sheetIdMap count="7">
      <sheetId val="1"/>
      <sheetId val="2"/>
      <sheetId val="3"/>
      <sheetId val="4"/>
      <sheetId val="5"/>
      <sheetId val="6"/>
      <sheetId val="7"/>
    </sheetIdMap>
  </header>
  <header guid="{B6FDBB18-A64B-4A03-802C-AE29F205E3EB}" dateTime="2014-12-09T09:22:24" maxSheetId="8" userName="Grace Gagliano" r:id="rId30" minRId="281" maxRId="284">
    <sheetIdMap count="7">
      <sheetId val="1"/>
      <sheetId val="2"/>
      <sheetId val="3"/>
      <sheetId val="4"/>
      <sheetId val="5"/>
      <sheetId val="6"/>
      <sheetId val="7"/>
    </sheetIdMap>
  </header>
  <header guid="{0728C790-765C-4EA5-AD08-B915751CAEE3}" dateTime="2014-12-09T09:25:04" maxSheetId="8" userName="Grace Gagliano" r:id="rId31" minRId="285" maxRId="299">
    <sheetIdMap count="7">
      <sheetId val="1"/>
      <sheetId val="2"/>
      <sheetId val="3"/>
      <sheetId val="4"/>
      <sheetId val="5"/>
      <sheetId val="6"/>
      <sheetId val="7"/>
    </sheetIdMap>
  </header>
  <header guid="{CE51AD16-BE26-4CD4-B89D-7C9ADC61D028}" dateTime="2014-12-09T09:25:28" maxSheetId="8" userName="Grace Gagliano" r:id="rId32" minRId="300" maxRId="302">
    <sheetIdMap count="7">
      <sheetId val="1"/>
      <sheetId val="2"/>
      <sheetId val="3"/>
      <sheetId val="4"/>
      <sheetId val="5"/>
      <sheetId val="6"/>
      <sheetId val="7"/>
    </sheetIdMap>
  </header>
  <header guid="{3ABCAF36-F2EA-4251-B9E8-68BCB5864C60}" dateTime="2014-12-09T09:25:39" maxSheetId="8" userName="Grace Gagliano" r:id="rId33">
    <sheetIdMap count="7">
      <sheetId val="1"/>
      <sheetId val="2"/>
      <sheetId val="3"/>
      <sheetId val="4"/>
      <sheetId val="5"/>
      <sheetId val="6"/>
      <sheetId val="7"/>
    </sheetIdMap>
  </header>
  <header guid="{C46497F2-5DD0-4512-88B7-6996B134AB6A}" dateTime="2014-12-09T13:56:20" maxSheetId="8" userName="Grace Gagliano" r:id="rId34">
    <sheetIdMap count="7">
      <sheetId val="1"/>
      <sheetId val="2"/>
      <sheetId val="3"/>
      <sheetId val="4"/>
      <sheetId val="5"/>
      <sheetId val="6"/>
      <sheetId val="7"/>
    </sheetIdMap>
  </header>
  <header guid="{ECFF1454-EFDF-4F4E-810B-D86BBDF365F1}" dateTime="2014-12-29T10:43:40" maxSheetId="8" userName="State of Nc User" r:id="rId35">
    <sheetIdMap count="7">
      <sheetId val="1"/>
      <sheetId val="2"/>
      <sheetId val="3"/>
      <sheetId val="4"/>
      <sheetId val="5"/>
      <sheetId val="6"/>
      <sheetId val="7"/>
    </sheetIdMap>
  </header>
</header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N1048576" start="0" length="0">
    <dxf>
      <border>
        <left/>
      </border>
    </dxf>
  </rfmt>
  <rfmt sheetId="1" sqref="N1:ALH1" start="0" length="0">
    <dxf>
      <border>
        <top/>
      </border>
    </dxf>
  </rfmt>
  <rfmt sheetId="1" sqref="ALH1:ALH1048576" start="0" length="0">
    <dxf>
      <border>
        <right/>
      </border>
    </dxf>
  </rfmt>
  <rfmt sheetId="1" sqref="N1048576:ALH1048576" start="0" length="0">
    <dxf>
      <border>
        <bottom/>
      </border>
    </dxf>
  </rfmt>
  <rfmt sheetId="5" sqref="F1:F1048576" start="0" length="0">
    <dxf>
      <border>
        <left/>
      </border>
    </dxf>
  </rfmt>
  <rfmt sheetId="5" sqref="F1:W1" start="0" length="0">
    <dxf>
      <border>
        <top/>
      </border>
    </dxf>
  </rfmt>
  <rfmt sheetId="5" sqref="W1:W1048576" start="0" length="0">
    <dxf>
      <border>
        <right/>
      </border>
    </dxf>
  </rfmt>
  <rfmt sheetId="5" sqref="F1048576:W1048576" start="0" length="0">
    <dxf>
      <border>
        <bottom/>
      </border>
    </dxf>
  </rfmt>
  <rfmt sheetId="5" sqref="F1:W1048576">
    <dxf>
      <border>
        <left/>
        <right/>
        <top/>
        <bottom/>
        <vertical/>
        <horizontal/>
      </border>
    </dxf>
  </rfmt>
  <rfmt sheetId="5" sqref="A1:A1048576" start="0" length="0">
    <dxf>
      <border>
        <left/>
      </border>
    </dxf>
  </rfmt>
  <rfmt sheetId="5" sqref="A1:XFD1" start="0" length="0">
    <dxf>
      <border>
        <top/>
      </border>
    </dxf>
  </rfmt>
  <rfmt sheetId="5" sqref="XFD1:XFD1048576" start="0" length="0">
    <dxf>
      <border>
        <right/>
      </border>
    </dxf>
  </rfmt>
  <rfmt sheetId="5" sqref="A1048576:XFD1048576" start="0" length="0">
    <dxf>
      <border>
        <bottom/>
      </border>
    </dxf>
  </rfmt>
  <rfmt sheetId="5" sqref="A1:A108" start="0" length="0">
    <dxf>
      <border>
        <left style="thin">
          <color indexed="64"/>
        </left>
      </border>
    </dxf>
  </rfmt>
  <rfmt sheetId="5" sqref="A1:E1" start="0" length="0">
    <dxf>
      <border>
        <top style="thin">
          <color indexed="64"/>
        </top>
      </border>
    </dxf>
  </rfmt>
  <rfmt sheetId="5" sqref="E1:E108" start="0" length="0">
    <dxf>
      <border>
        <right style="thin">
          <color indexed="64"/>
        </right>
      </border>
    </dxf>
  </rfmt>
  <rfmt sheetId="5" sqref="A108:E108" start="0" length="0">
    <dxf>
      <border>
        <bottom style="thin">
          <color indexed="64"/>
        </bottom>
      </border>
    </dxf>
  </rfmt>
  <rfmt sheetId="5" sqref="A1:E10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A1048576" start="0" length="0">
    <dxf>
      <border>
        <left/>
      </border>
    </dxf>
  </rfmt>
  <rfmt sheetId="1" sqref="A1:XFD1" start="0" length="0">
    <dxf>
      <border>
        <top/>
      </border>
    </dxf>
  </rfmt>
  <rfmt sheetId="1" sqref="XFD1:XFD1048576" start="0" length="0">
    <dxf>
      <border>
        <right/>
      </border>
    </dxf>
  </rfmt>
  <rfmt sheetId="1" sqref="A1048576:XFD1048576" start="0" length="0">
    <dxf>
      <border>
        <bottom/>
      </border>
    </dxf>
  </rfmt>
  <rfmt sheetId="1" sqref="A1:A91" start="0" length="0">
    <dxf>
      <border>
        <left style="thin">
          <color indexed="64"/>
        </left>
      </border>
    </dxf>
  </rfmt>
  <rfmt sheetId="1" sqref="A1:E1" start="0" length="0">
    <dxf>
      <border>
        <top style="thin">
          <color indexed="64"/>
        </top>
      </border>
    </dxf>
  </rfmt>
  <rfmt sheetId="1" sqref="E1:E91" start="0" length="0">
    <dxf>
      <border>
        <right style="thin">
          <color indexed="64"/>
        </right>
      </border>
    </dxf>
  </rfmt>
  <rfmt sheetId="1" sqref="A91:E91" start="0" length="0">
    <dxf>
      <border>
        <bottom style="thin">
          <color indexed="64"/>
        </bottom>
      </border>
    </dxf>
  </rfmt>
  <rfmt sheetId="1" sqref="A1:E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A1:A1048576" start="0" length="0">
    <dxf>
      <border>
        <left/>
      </border>
    </dxf>
  </rfmt>
  <rfmt sheetId="2" sqref="A1:XFD1" start="0" length="0">
    <dxf>
      <border>
        <top/>
      </border>
    </dxf>
  </rfmt>
  <rfmt sheetId="2" sqref="XFD1:XFD1048576" start="0" length="0">
    <dxf>
      <border>
        <right/>
      </border>
    </dxf>
  </rfmt>
  <rfmt sheetId="2" sqref="A1048576:XFD1048576" start="0" length="0">
    <dxf>
      <border>
        <bottom/>
      </border>
    </dxf>
  </rfmt>
  <rfmt sheetId="2" sqref="A1:A45" start="0" length="0">
    <dxf>
      <border>
        <left style="thin">
          <color indexed="64"/>
        </left>
      </border>
    </dxf>
  </rfmt>
  <rfmt sheetId="2" sqref="A1:E1" start="0" length="0">
    <dxf>
      <border>
        <top style="thin">
          <color indexed="64"/>
        </top>
      </border>
    </dxf>
  </rfmt>
  <rfmt sheetId="2" sqref="E1:E45" start="0" length="0">
    <dxf>
      <border>
        <right style="thin">
          <color indexed="64"/>
        </right>
      </border>
    </dxf>
  </rfmt>
  <rfmt sheetId="2" sqref="A45:E45" start="0" length="0">
    <dxf>
      <border>
        <bottom style="thin">
          <color indexed="64"/>
        </bottom>
      </border>
    </dxf>
  </rfmt>
  <rfmt sheetId="2" sqref="A1:E45">
    <dxf>
      <border>
        <left style="thin">
          <color indexed="64"/>
        </left>
        <right style="thin">
          <color indexed="64"/>
        </right>
        <top style="thin">
          <color indexed="64"/>
        </top>
        <bottom style="thin">
          <color indexed="64"/>
        </bottom>
        <vertical style="thin">
          <color indexed="64"/>
        </vertical>
        <horizontal style="thin">
          <color indexed="64"/>
        </horizontal>
      </border>
    </dxf>
  </rfmt>
  <rdn rId="0" localSheetId="1" customView="1" name="Z_9C896211_4C1E_4033_AB50_A7097CFE682F_.wvu.Rows" hidden="1" oldHidden="1">
    <formula>METIman!$3:$4,METIman!$53:$53</formula>
  </rdn>
  <rdn rId="0" localSheetId="6" customView="1" name="Z_9C896211_4C1E_4033_AB50_A7097CFE682F_.wvu.Cols" hidden="1" oldHidden="1">
    <formula>iStan!$A:$A</formula>
  </rdn>
  <rdn rId="0" localSheetId="7" customView="1" name="Z_9C896211_4C1E_4033_AB50_A7097CFE682F_.wvu.Cols" hidden="1" oldHidden="1">
    <formula>PHPS!$A:$A</formula>
  </rdn>
  <rcv guid="{9C896211-4C1E-4033-AB50-A7097CFE682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na13.salesforce.com/01ta0000003mG1E?srPos=0&amp;srKp=01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opLeftCell="A87" zoomScale="90" zoomScaleNormal="90" zoomScalePageLayoutView="110" workbookViewId="0">
      <selection activeCell="H10" sqref="H10"/>
    </sheetView>
  </sheetViews>
  <sheetFormatPr defaultColWidth="9.140625" defaultRowHeight="15"/>
  <cols>
    <col min="1" max="1" width="11.7109375" style="2" bestFit="1" customWidth="1"/>
    <col min="2" max="2" width="65.7109375" style="10" customWidth="1"/>
    <col min="3" max="3" width="13.42578125" style="11" bestFit="1" customWidth="1"/>
    <col min="4" max="4" width="15.7109375" style="10" customWidth="1"/>
    <col min="5" max="5" width="14.42578125" style="11" customWidth="1"/>
    <col min="6" max="16384" width="9.140625" style="2"/>
  </cols>
  <sheetData>
    <row r="1" spans="1:5">
      <c r="A1" s="217" t="s">
        <v>232</v>
      </c>
      <c r="B1" s="218"/>
      <c r="C1" s="218"/>
      <c r="D1" s="218"/>
      <c r="E1" s="218"/>
    </row>
    <row r="2" spans="1:5" ht="48" customHeight="1">
      <c r="A2" s="218"/>
      <c r="B2" s="218"/>
      <c r="C2" s="218"/>
      <c r="D2" s="218"/>
      <c r="E2" s="218"/>
    </row>
    <row r="3" spans="1:5" hidden="1">
      <c r="A3" s="218"/>
      <c r="B3" s="218"/>
      <c r="C3" s="218"/>
      <c r="D3" s="218"/>
      <c r="E3" s="218"/>
    </row>
    <row r="4" spans="1:5" ht="118.15" hidden="1" customHeight="1">
      <c r="A4" s="218"/>
      <c r="B4" s="218"/>
      <c r="C4" s="218"/>
      <c r="D4" s="218"/>
      <c r="E4" s="218"/>
    </row>
    <row r="5" spans="1:5">
      <c r="A5" s="174" t="s">
        <v>219</v>
      </c>
      <c r="B5" s="174"/>
      <c r="C5" s="174"/>
      <c r="D5" s="174"/>
      <c r="E5" s="174"/>
    </row>
    <row r="6" spans="1:5" ht="30">
      <c r="A6" s="18" t="s">
        <v>0</v>
      </c>
      <c r="B6" s="19" t="s">
        <v>1</v>
      </c>
      <c r="C6" s="9" t="s">
        <v>2</v>
      </c>
      <c r="D6" s="19" t="s">
        <v>233</v>
      </c>
      <c r="E6" s="9" t="s">
        <v>3</v>
      </c>
    </row>
    <row r="7" spans="1:5">
      <c r="A7" s="174" t="s">
        <v>220</v>
      </c>
      <c r="B7" s="175"/>
      <c r="C7" s="175"/>
      <c r="D7" s="175"/>
      <c r="E7" s="175"/>
    </row>
    <row r="8" spans="1:5" ht="73.900000000000006" customHeight="1">
      <c r="A8" s="14" t="s">
        <v>4</v>
      </c>
      <c r="B8" s="15" t="s">
        <v>5</v>
      </c>
      <c r="C8" s="9">
        <v>43000</v>
      </c>
      <c r="D8" s="16">
        <v>0.05</v>
      </c>
      <c r="E8" s="9">
        <f>SUM(C8*0.95)</f>
        <v>40850</v>
      </c>
    </row>
    <row r="9" spans="1:5" ht="74.650000000000006" customHeight="1">
      <c r="A9" s="14" t="s">
        <v>6</v>
      </c>
      <c r="B9" s="17" t="s">
        <v>7</v>
      </c>
      <c r="C9" s="9">
        <v>43000</v>
      </c>
      <c r="D9" s="16">
        <v>0.05</v>
      </c>
      <c r="E9" s="9">
        <f>SUM(C9*0.95)</f>
        <v>40850</v>
      </c>
    </row>
    <row r="10" spans="1:5" ht="69.400000000000006" customHeight="1">
      <c r="A10" s="14" t="s">
        <v>8</v>
      </c>
      <c r="B10" s="17" t="s">
        <v>9</v>
      </c>
      <c r="C10" s="9">
        <v>43000</v>
      </c>
      <c r="D10" s="16">
        <v>0.05</v>
      </c>
      <c r="E10" s="9">
        <f>SUM(C10*0.95)</f>
        <v>40850</v>
      </c>
    </row>
    <row r="11" spans="1:5" ht="69.400000000000006" customHeight="1">
      <c r="A11" s="14" t="s">
        <v>10</v>
      </c>
      <c r="B11" s="17" t="s">
        <v>11</v>
      </c>
      <c r="C11" s="9">
        <v>43000</v>
      </c>
      <c r="D11" s="16">
        <v>0.05</v>
      </c>
      <c r="E11" s="9">
        <f>SUM(C11*0.95)</f>
        <v>40850</v>
      </c>
    </row>
    <row r="12" spans="1:5" ht="57.6" customHeight="1">
      <c r="A12" s="155" t="s">
        <v>685</v>
      </c>
      <c r="B12" s="154" t="s">
        <v>684</v>
      </c>
      <c r="C12" s="156">
        <v>44100</v>
      </c>
      <c r="D12" s="32">
        <v>0.05</v>
      </c>
      <c r="E12" s="156">
        <f>SUM(C12*0.95)</f>
        <v>41895</v>
      </c>
    </row>
    <row r="13" spans="1:5">
      <c r="A13" s="173" t="s">
        <v>221</v>
      </c>
      <c r="B13" s="173"/>
      <c r="C13" s="173"/>
      <c r="D13" s="173"/>
      <c r="E13" s="173"/>
    </row>
    <row r="14" spans="1:5" ht="75" customHeight="1">
      <c r="A14" s="26" t="s">
        <v>133</v>
      </c>
      <c r="B14" s="27" t="s">
        <v>134</v>
      </c>
      <c r="C14" s="28">
        <v>43000</v>
      </c>
      <c r="D14" s="29">
        <v>0.05</v>
      </c>
      <c r="E14" s="28">
        <f>SUM(C14*0.95)</f>
        <v>40850</v>
      </c>
    </row>
    <row r="15" spans="1:5" ht="76.150000000000006" customHeight="1">
      <c r="A15" s="26" t="s">
        <v>135</v>
      </c>
      <c r="B15" s="27" t="s">
        <v>136</v>
      </c>
      <c r="C15" s="28">
        <v>43000</v>
      </c>
      <c r="D15" s="29">
        <v>0.05</v>
      </c>
      <c r="E15" s="28">
        <f t="shared" ref="E15:E18" si="0">SUM(C15*0.95)</f>
        <v>40850</v>
      </c>
    </row>
    <row r="16" spans="1:5" ht="75.400000000000006" customHeight="1">
      <c r="A16" s="26" t="s">
        <v>137</v>
      </c>
      <c r="B16" s="27" t="s">
        <v>138</v>
      </c>
      <c r="C16" s="28">
        <v>43000</v>
      </c>
      <c r="D16" s="29">
        <v>0.05</v>
      </c>
      <c r="E16" s="28">
        <f t="shared" si="0"/>
        <v>40850</v>
      </c>
    </row>
    <row r="17" spans="1:5" ht="75.400000000000006" customHeight="1">
      <c r="A17" s="26" t="s">
        <v>139</v>
      </c>
      <c r="B17" s="27" t="s">
        <v>140</v>
      </c>
      <c r="C17" s="28">
        <v>43000</v>
      </c>
      <c r="D17" s="29">
        <v>0.05</v>
      </c>
      <c r="E17" s="28">
        <f t="shared" ref="E17" si="1">SUM(C17*0.95)</f>
        <v>40850</v>
      </c>
    </row>
    <row r="18" spans="1:5" ht="59.45" customHeight="1">
      <c r="A18" s="26" t="s">
        <v>686</v>
      </c>
      <c r="B18" s="27" t="s">
        <v>684</v>
      </c>
      <c r="C18" s="160">
        <v>44100</v>
      </c>
      <c r="D18" s="29">
        <v>0.05</v>
      </c>
      <c r="E18" s="28">
        <f t="shared" si="0"/>
        <v>41895</v>
      </c>
    </row>
    <row r="19" spans="1:5">
      <c r="A19" s="176" t="s">
        <v>218</v>
      </c>
      <c r="B19" s="176"/>
      <c r="C19" s="176"/>
      <c r="D19" s="176"/>
      <c r="E19" s="176"/>
    </row>
    <row r="20" spans="1:5">
      <c r="A20" s="113" t="s">
        <v>615</v>
      </c>
      <c r="B20" s="21" t="s">
        <v>12</v>
      </c>
      <c r="C20" s="9">
        <v>545</v>
      </c>
      <c r="D20" s="16">
        <v>0.1</v>
      </c>
      <c r="E20" s="30">
        <f>SUM(C20*0.9)</f>
        <v>490.5</v>
      </c>
    </row>
    <row r="21" spans="1:5">
      <c r="A21" s="113" t="s">
        <v>616</v>
      </c>
      <c r="B21" s="21" t="s">
        <v>13</v>
      </c>
      <c r="C21" s="9">
        <v>93.66</v>
      </c>
      <c r="D21" s="16">
        <v>0.1</v>
      </c>
      <c r="E21" s="30">
        <f t="shared" ref="E21:E31" si="2">SUM(C21*0.9)</f>
        <v>84.293999999999997</v>
      </c>
    </row>
    <row r="22" spans="1:5">
      <c r="A22" s="113" t="s">
        <v>617</v>
      </c>
      <c r="B22" s="21" t="s">
        <v>14</v>
      </c>
      <c r="C22" s="9">
        <v>1985</v>
      </c>
      <c r="D22" s="16">
        <v>0.1</v>
      </c>
      <c r="E22" s="30">
        <f t="shared" si="2"/>
        <v>1786.5</v>
      </c>
    </row>
    <row r="23" spans="1:5">
      <c r="A23" s="113" t="s">
        <v>618</v>
      </c>
      <c r="B23" s="21" t="s">
        <v>15</v>
      </c>
      <c r="C23" s="9">
        <v>173.6</v>
      </c>
      <c r="D23" s="16">
        <v>0.1</v>
      </c>
      <c r="E23" s="30">
        <f t="shared" si="2"/>
        <v>156.24</v>
      </c>
    </row>
    <row r="24" spans="1:5">
      <c r="A24" s="113" t="s">
        <v>619</v>
      </c>
      <c r="B24" s="21" t="s">
        <v>30</v>
      </c>
      <c r="C24" s="9">
        <v>600</v>
      </c>
      <c r="D24" s="16">
        <v>0.1</v>
      </c>
      <c r="E24" s="30">
        <f t="shared" si="2"/>
        <v>540</v>
      </c>
    </row>
    <row r="25" spans="1:5">
      <c r="A25" s="20" t="s">
        <v>17</v>
      </c>
      <c r="B25" s="21" t="s">
        <v>31</v>
      </c>
      <c r="C25" s="9">
        <v>447</v>
      </c>
      <c r="D25" s="16">
        <v>0.1</v>
      </c>
      <c r="E25" s="30">
        <f t="shared" si="2"/>
        <v>402.3</v>
      </c>
    </row>
    <row r="26" spans="1:5">
      <c r="A26" s="20" t="s">
        <v>18</v>
      </c>
      <c r="B26" s="21" t="s">
        <v>32</v>
      </c>
      <c r="C26" s="9">
        <v>447</v>
      </c>
      <c r="D26" s="16">
        <v>0.1</v>
      </c>
      <c r="E26" s="30">
        <f t="shared" si="2"/>
        <v>402.3</v>
      </c>
    </row>
    <row r="27" spans="1:5">
      <c r="A27" s="20" t="s">
        <v>19</v>
      </c>
      <c r="B27" s="21" t="s">
        <v>20</v>
      </c>
      <c r="C27" s="9">
        <v>447</v>
      </c>
      <c r="D27" s="16">
        <v>0.1</v>
      </c>
      <c r="E27" s="30">
        <f t="shared" si="2"/>
        <v>402.3</v>
      </c>
    </row>
    <row r="28" spans="1:5">
      <c r="A28" s="20" t="s">
        <v>22</v>
      </c>
      <c r="B28" s="21" t="s">
        <v>23</v>
      </c>
      <c r="C28" s="9">
        <v>573</v>
      </c>
      <c r="D28" s="16">
        <v>0.1</v>
      </c>
      <c r="E28" s="30">
        <f t="shared" si="2"/>
        <v>515.70000000000005</v>
      </c>
    </row>
    <row r="29" spans="1:5">
      <c r="A29" s="20" t="s">
        <v>24</v>
      </c>
      <c r="B29" s="21" t="s">
        <v>25</v>
      </c>
      <c r="C29" s="9">
        <v>2800</v>
      </c>
      <c r="D29" s="16">
        <v>0.1</v>
      </c>
      <c r="E29" s="30">
        <f t="shared" si="2"/>
        <v>2520</v>
      </c>
    </row>
    <row r="30" spans="1:5">
      <c r="A30" s="20" t="s">
        <v>26</v>
      </c>
      <c r="B30" s="21" t="s">
        <v>27</v>
      </c>
      <c r="C30" s="9">
        <v>1701</v>
      </c>
      <c r="D30" s="16">
        <v>0.1</v>
      </c>
      <c r="E30" s="30">
        <f t="shared" si="2"/>
        <v>1530.9</v>
      </c>
    </row>
    <row r="31" spans="1:5">
      <c r="A31" s="20" t="s">
        <v>28</v>
      </c>
      <c r="B31" s="21" t="s">
        <v>29</v>
      </c>
      <c r="C31" s="9">
        <v>1517</v>
      </c>
      <c r="D31" s="16">
        <v>0.1</v>
      </c>
      <c r="E31" s="30">
        <f t="shared" si="2"/>
        <v>1365.3</v>
      </c>
    </row>
    <row r="32" spans="1:5">
      <c r="A32" s="172" t="s">
        <v>114</v>
      </c>
      <c r="B32" s="172"/>
      <c r="C32" s="172"/>
      <c r="D32" s="172"/>
      <c r="E32" s="172"/>
    </row>
    <row r="33" spans="1:5" s="115" customFormat="1">
      <c r="A33" s="116" t="s">
        <v>620</v>
      </c>
      <c r="B33" s="116" t="s">
        <v>621</v>
      </c>
      <c r="C33" s="117">
        <v>2950</v>
      </c>
      <c r="D33" s="112">
        <v>0.1</v>
      </c>
      <c r="E33" s="117">
        <v>2655</v>
      </c>
    </row>
    <row r="34" spans="1:5">
      <c r="A34" s="20" t="s">
        <v>33</v>
      </c>
      <c r="B34" s="21" t="s">
        <v>34</v>
      </c>
      <c r="C34" s="8">
        <v>738</v>
      </c>
      <c r="D34" s="16">
        <v>0.1</v>
      </c>
      <c r="E34" s="28">
        <f>SUM(C34*0.9)</f>
        <v>664.2</v>
      </c>
    </row>
    <row r="35" spans="1:5">
      <c r="A35" s="20" t="s">
        <v>35</v>
      </c>
      <c r="B35" s="21" t="s">
        <v>36</v>
      </c>
      <c r="C35" s="8">
        <v>5900</v>
      </c>
      <c r="D35" s="16">
        <v>0.1</v>
      </c>
      <c r="E35" s="28">
        <f t="shared" ref="E35:E74" si="3">SUM(C35*0.9)</f>
        <v>5310</v>
      </c>
    </row>
    <row r="36" spans="1:5">
      <c r="A36" s="20" t="s">
        <v>37</v>
      </c>
      <c r="B36" s="21" t="s">
        <v>38</v>
      </c>
      <c r="C36" s="8">
        <v>1475</v>
      </c>
      <c r="D36" s="16">
        <v>0.1</v>
      </c>
      <c r="E36" s="28">
        <f t="shared" si="3"/>
        <v>1327.5</v>
      </c>
    </row>
    <row r="37" spans="1:5">
      <c r="A37" s="20" t="s">
        <v>39</v>
      </c>
      <c r="B37" s="21" t="s">
        <v>40</v>
      </c>
      <c r="C37" s="8">
        <v>809</v>
      </c>
      <c r="D37" s="16">
        <v>0.1</v>
      </c>
      <c r="E37" s="28">
        <f t="shared" si="3"/>
        <v>728.1</v>
      </c>
    </row>
    <row r="38" spans="1:5">
      <c r="A38" s="20" t="s">
        <v>41</v>
      </c>
      <c r="B38" s="21" t="s">
        <v>42</v>
      </c>
      <c r="C38" s="8">
        <v>221</v>
      </c>
      <c r="D38" s="16">
        <v>0.1</v>
      </c>
      <c r="E38" s="28">
        <f t="shared" si="3"/>
        <v>198.9</v>
      </c>
    </row>
    <row r="39" spans="1:5">
      <c r="A39" s="20" t="s">
        <v>43</v>
      </c>
      <c r="B39" s="21" t="s">
        <v>44</v>
      </c>
      <c r="C39" s="8">
        <v>2360</v>
      </c>
      <c r="D39" s="16">
        <v>0.1</v>
      </c>
      <c r="E39" s="28">
        <f t="shared" si="3"/>
        <v>2124</v>
      </c>
    </row>
    <row r="40" spans="1:5">
      <c r="A40" s="20" t="s">
        <v>45</v>
      </c>
      <c r="B40" s="21" t="s">
        <v>46</v>
      </c>
      <c r="C40" s="8">
        <v>590</v>
      </c>
      <c r="D40" s="16">
        <v>0.1</v>
      </c>
      <c r="E40" s="28">
        <f t="shared" si="3"/>
        <v>531</v>
      </c>
    </row>
    <row r="41" spans="1:5">
      <c r="A41" s="20" t="s">
        <v>47</v>
      </c>
      <c r="B41" s="21" t="s">
        <v>48</v>
      </c>
      <c r="C41" s="8">
        <v>5900</v>
      </c>
      <c r="D41" s="16">
        <v>0.1</v>
      </c>
      <c r="E41" s="28">
        <f t="shared" si="3"/>
        <v>5310</v>
      </c>
    </row>
    <row r="42" spans="1:5">
      <c r="A42" s="20" t="s">
        <v>49</v>
      </c>
      <c r="B42" s="21" t="s">
        <v>50</v>
      </c>
      <c r="C42" s="8">
        <v>1475</v>
      </c>
      <c r="D42" s="16">
        <v>0.1</v>
      </c>
      <c r="E42" s="28">
        <f t="shared" si="3"/>
        <v>1327.5</v>
      </c>
    </row>
    <row r="43" spans="1:5">
      <c r="A43" s="20" t="s">
        <v>51</v>
      </c>
      <c r="B43" s="21" t="s">
        <v>52</v>
      </c>
      <c r="C43" s="8">
        <v>2950</v>
      </c>
      <c r="D43" s="16">
        <v>0.1</v>
      </c>
      <c r="E43" s="28">
        <f t="shared" si="3"/>
        <v>2655</v>
      </c>
    </row>
    <row r="44" spans="1:5">
      <c r="A44" s="20" t="s">
        <v>53</v>
      </c>
      <c r="B44" s="21" t="s">
        <v>54</v>
      </c>
      <c r="C44" s="8">
        <v>738</v>
      </c>
      <c r="D44" s="16">
        <v>0.1</v>
      </c>
      <c r="E44" s="28">
        <f t="shared" si="3"/>
        <v>664.2</v>
      </c>
    </row>
    <row r="45" spans="1:5">
      <c r="A45" s="20" t="s">
        <v>55</v>
      </c>
      <c r="B45" s="21" t="s">
        <v>56</v>
      </c>
      <c r="C45" s="8">
        <v>2950</v>
      </c>
      <c r="D45" s="16">
        <v>0.1</v>
      </c>
      <c r="E45" s="28">
        <f t="shared" si="3"/>
        <v>2655</v>
      </c>
    </row>
    <row r="46" spans="1:5">
      <c r="A46" s="20" t="s">
        <v>57</v>
      </c>
      <c r="B46" s="21" t="s">
        <v>58</v>
      </c>
      <c r="C46" s="8">
        <v>738</v>
      </c>
      <c r="D46" s="16">
        <v>0.1</v>
      </c>
      <c r="E46" s="28">
        <f t="shared" si="3"/>
        <v>664.2</v>
      </c>
    </row>
    <row r="47" spans="1:5">
      <c r="A47" s="20" t="s">
        <v>59</v>
      </c>
      <c r="B47" s="21" t="s">
        <v>60</v>
      </c>
      <c r="C47" s="8">
        <v>2950</v>
      </c>
      <c r="D47" s="16">
        <v>0.1</v>
      </c>
      <c r="E47" s="28">
        <f t="shared" si="3"/>
        <v>2655</v>
      </c>
    </row>
    <row r="48" spans="1:5">
      <c r="A48" s="20" t="s">
        <v>61</v>
      </c>
      <c r="B48" s="21" t="s">
        <v>62</v>
      </c>
      <c r="C48" s="8">
        <v>738</v>
      </c>
      <c r="D48" s="16">
        <v>0.1</v>
      </c>
      <c r="E48" s="28">
        <f t="shared" si="3"/>
        <v>664.2</v>
      </c>
    </row>
    <row r="49" spans="1:15" ht="18" customHeight="1">
      <c r="A49" s="20" t="s">
        <v>63</v>
      </c>
      <c r="B49" s="21" t="s">
        <v>64</v>
      </c>
      <c r="C49" s="8">
        <v>2950</v>
      </c>
      <c r="D49" s="16">
        <v>0.1</v>
      </c>
      <c r="E49" s="28">
        <f t="shared" si="3"/>
        <v>2655</v>
      </c>
    </row>
    <row r="50" spans="1:15">
      <c r="A50" s="20" t="s">
        <v>65</v>
      </c>
      <c r="B50" s="21" t="s">
        <v>66</v>
      </c>
      <c r="C50" s="8">
        <v>738</v>
      </c>
      <c r="D50" s="16">
        <v>0.1</v>
      </c>
      <c r="E50" s="28">
        <f t="shared" si="3"/>
        <v>664.2</v>
      </c>
    </row>
    <row r="51" spans="1:15" ht="16.899999999999999" customHeight="1">
      <c r="A51" s="20" t="s">
        <v>67</v>
      </c>
      <c r="B51" s="21" t="s">
        <v>68</v>
      </c>
      <c r="C51" s="8">
        <v>2950</v>
      </c>
      <c r="D51" s="16">
        <v>0.1</v>
      </c>
      <c r="E51" s="28">
        <f t="shared" si="3"/>
        <v>2655</v>
      </c>
    </row>
    <row r="52" spans="1:15">
      <c r="A52" s="20" t="s">
        <v>69</v>
      </c>
      <c r="B52" s="21" t="s">
        <v>70</v>
      </c>
      <c r="C52" s="8">
        <v>738</v>
      </c>
      <c r="D52" s="16">
        <v>0.1</v>
      </c>
      <c r="E52" s="28">
        <f t="shared" si="3"/>
        <v>664.2</v>
      </c>
    </row>
    <row r="53" spans="1:15" hidden="1">
      <c r="A53" s="20" t="s">
        <v>71</v>
      </c>
      <c r="B53" s="21" t="s">
        <v>72</v>
      </c>
      <c r="C53" s="8">
        <v>2950</v>
      </c>
      <c r="D53" s="16">
        <v>0.1</v>
      </c>
      <c r="E53" s="28">
        <f t="shared" si="3"/>
        <v>2655</v>
      </c>
    </row>
    <row r="54" spans="1:15">
      <c r="A54" s="20" t="s">
        <v>73</v>
      </c>
      <c r="B54" s="21" t="s">
        <v>74</v>
      </c>
      <c r="C54" s="8">
        <v>738</v>
      </c>
      <c r="D54" s="16">
        <v>0.1</v>
      </c>
      <c r="E54" s="28">
        <f t="shared" si="3"/>
        <v>664.2</v>
      </c>
    </row>
    <row r="55" spans="1:15">
      <c r="A55" s="20" t="s">
        <v>75</v>
      </c>
      <c r="B55" s="21" t="s">
        <v>76</v>
      </c>
      <c r="C55" s="8">
        <v>347</v>
      </c>
      <c r="D55" s="16">
        <v>0.1</v>
      </c>
      <c r="E55" s="28">
        <f t="shared" si="3"/>
        <v>312.3</v>
      </c>
    </row>
    <row r="56" spans="1:15">
      <c r="A56" s="20" t="s">
        <v>77</v>
      </c>
      <c r="B56" s="21" t="s">
        <v>78</v>
      </c>
      <c r="C56" s="8">
        <v>95</v>
      </c>
      <c r="D56" s="16">
        <v>0.1</v>
      </c>
      <c r="E56" s="28">
        <f t="shared" si="3"/>
        <v>85.5</v>
      </c>
    </row>
    <row r="57" spans="1:15">
      <c r="A57" s="20" t="s">
        <v>79</v>
      </c>
      <c r="B57" s="21" t="s">
        <v>80</v>
      </c>
      <c r="C57" s="8">
        <v>9375</v>
      </c>
      <c r="D57" s="16">
        <v>0.1</v>
      </c>
      <c r="E57" s="28">
        <f t="shared" si="3"/>
        <v>8437.5</v>
      </c>
    </row>
    <row r="58" spans="1:15">
      <c r="A58" s="20" t="s">
        <v>81</v>
      </c>
      <c r="B58" s="21" t="s">
        <v>82</v>
      </c>
      <c r="C58" s="8">
        <v>2344</v>
      </c>
      <c r="D58" s="16">
        <v>0.1</v>
      </c>
      <c r="E58" s="28">
        <f t="shared" si="3"/>
        <v>2109.6</v>
      </c>
    </row>
    <row r="59" spans="1:15">
      <c r="A59" s="20" t="s">
        <v>83</v>
      </c>
      <c r="B59" s="21" t="s">
        <v>84</v>
      </c>
      <c r="C59" s="8">
        <v>2950</v>
      </c>
      <c r="D59" s="16">
        <v>0.1</v>
      </c>
      <c r="E59" s="28">
        <f t="shared" si="3"/>
        <v>2655</v>
      </c>
    </row>
    <row r="60" spans="1:15">
      <c r="A60" s="20" t="s">
        <v>85</v>
      </c>
      <c r="B60" s="21" t="s">
        <v>86</v>
      </c>
      <c r="C60" s="8">
        <v>738</v>
      </c>
      <c r="D60" s="16">
        <v>0.1</v>
      </c>
      <c r="E60" s="28">
        <f t="shared" si="3"/>
        <v>664.2</v>
      </c>
    </row>
    <row r="61" spans="1:15">
      <c r="A61" s="20" t="s">
        <v>87</v>
      </c>
      <c r="B61" s="21" t="s">
        <v>88</v>
      </c>
      <c r="C61" s="8">
        <v>24995</v>
      </c>
      <c r="D61" s="16">
        <v>0.1</v>
      </c>
      <c r="E61" s="28">
        <f t="shared" si="3"/>
        <v>22495.5</v>
      </c>
    </row>
    <row r="62" spans="1:15">
      <c r="A62" s="118" t="s">
        <v>622</v>
      </c>
      <c r="B62" s="219" t="s">
        <v>623</v>
      </c>
      <c r="C62" s="220">
        <v>18995</v>
      </c>
      <c r="D62" s="221">
        <v>0.1</v>
      </c>
      <c r="E62" s="222">
        <v>17095.5</v>
      </c>
      <c r="F62" s="210"/>
      <c r="G62" s="210"/>
      <c r="H62" s="210"/>
      <c r="I62" s="210"/>
      <c r="J62" s="210"/>
      <c r="K62" s="210"/>
      <c r="L62" s="210"/>
      <c r="M62" s="210"/>
      <c r="N62" s="210"/>
      <c r="O62" s="210"/>
    </row>
    <row r="63" spans="1:15">
      <c r="A63" s="20" t="s">
        <v>89</v>
      </c>
      <c r="B63" s="21" t="s">
        <v>90</v>
      </c>
      <c r="C63" s="8">
        <v>4749</v>
      </c>
      <c r="D63" s="16">
        <v>0.1</v>
      </c>
      <c r="E63" s="28">
        <f t="shared" si="3"/>
        <v>4274.1000000000004</v>
      </c>
    </row>
    <row r="64" spans="1:15">
      <c r="A64" s="20" t="s">
        <v>92</v>
      </c>
      <c r="B64" s="21" t="s">
        <v>93</v>
      </c>
      <c r="C64" s="8">
        <v>1000</v>
      </c>
      <c r="D64" s="16">
        <v>0.1</v>
      </c>
      <c r="E64" s="28">
        <f t="shared" si="3"/>
        <v>900</v>
      </c>
    </row>
    <row r="65" spans="1:5">
      <c r="A65" s="20" t="s">
        <v>94</v>
      </c>
      <c r="B65" s="21" t="s">
        <v>95</v>
      </c>
      <c r="C65" s="8">
        <v>2950</v>
      </c>
      <c r="D65" s="16">
        <v>0.1</v>
      </c>
      <c r="E65" s="28">
        <f t="shared" si="3"/>
        <v>2655</v>
      </c>
    </row>
    <row r="66" spans="1:5">
      <c r="A66" s="20" t="s">
        <v>96</v>
      </c>
      <c r="B66" s="21" t="s">
        <v>97</v>
      </c>
      <c r="C66" s="8">
        <v>738</v>
      </c>
      <c r="D66" s="16">
        <v>0.1</v>
      </c>
      <c r="E66" s="28">
        <f t="shared" si="3"/>
        <v>664.2</v>
      </c>
    </row>
    <row r="67" spans="1:5">
      <c r="A67" s="20" t="s">
        <v>98</v>
      </c>
      <c r="B67" s="21" t="s">
        <v>99</v>
      </c>
      <c r="C67" s="8">
        <v>2950</v>
      </c>
      <c r="D67" s="16">
        <v>0.1</v>
      </c>
      <c r="E67" s="28">
        <f t="shared" si="3"/>
        <v>2655</v>
      </c>
    </row>
    <row r="68" spans="1:5">
      <c r="A68" s="20" t="s">
        <v>100</v>
      </c>
      <c r="B68" s="21" t="s">
        <v>101</v>
      </c>
      <c r="C68" s="8">
        <v>738</v>
      </c>
      <c r="D68" s="16">
        <v>0.1</v>
      </c>
      <c r="E68" s="28">
        <f t="shared" si="3"/>
        <v>664.2</v>
      </c>
    </row>
    <row r="69" spans="1:5">
      <c r="A69" s="20" t="s">
        <v>102</v>
      </c>
      <c r="B69" s="21" t="s">
        <v>103</v>
      </c>
      <c r="C69" s="8">
        <v>2950</v>
      </c>
      <c r="D69" s="16">
        <v>0.1</v>
      </c>
      <c r="E69" s="28">
        <f t="shared" si="3"/>
        <v>2655</v>
      </c>
    </row>
    <row r="70" spans="1:5">
      <c r="A70" s="20" t="s">
        <v>104</v>
      </c>
      <c r="B70" s="21" t="s">
        <v>105</v>
      </c>
      <c r="C70" s="8">
        <v>738</v>
      </c>
      <c r="D70" s="16">
        <v>0.1</v>
      </c>
      <c r="E70" s="28">
        <f t="shared" si="3"/>
        <v>664.2</v>
      </c>
    </row>
    <row r="71" spans="1:5">
      <c r="A71" s="20" t="s">
        <v>106</v>
      </c>
      <c r="B71" s="21" t="s">
        <v>107</v>
      </c>
      <c r="C71" s="8">
        <v>2950</v>
      </c>
      <c r="D71" s="16">
        <v>0.1</v>
      </c>
      <c r="E71" s="28">
        <f t="shared" si="3"/>
        <v>2655</v>
      </c>
    </row>
    <row r="72" spans="1:5">
      <c r="A72" s="20" t="s">
        <v>108</v>
      </c>
      <c r="B72" s="21" t="s">
        <v>109</v>
      </c>
      <c r="C72" s="8">
        <v>738</v>
      </c>
      <c r="D72" s="16">
        <v>0.1</v>
      </c>
      <c r="E72" s="28">
        <f t="shared" si="3"/>
        <v>664.2</v>
      </c>
    </row>
    <row r="73" spans="1:5">
      <c r="A73" s="20" t="s">
        <v>110</v>
      </c>
      <c r="B73" s="21" t="s">
        <v>111</v>
      </c>
      <c r="C73" s="8">
        <v>8850</v>
      </c>
      <c r="D73" s="16">
        <v>0.1</v>
      </c>
      <c r="E73" s="28">
        <f t="shared" si="3"/>
        <v>7965</v>
      </c>
    </row>
    <row r="74" spans="1:5">
      <c r="A74" s="20" t="s">
        <v>112</v>
      </c>
      <c r="B74" s="21" t="s">
        <v>113</v>
      </c>
      <c r="C74" s="8">
        <v>2213</v>
      </c>
      <c r="D74" s="16">
        <v>0.1</v>
      </c>
      <c r="E74" s="28">
        <f t="shared" si="3"/>
        <v>1991.7</v>
      </c>
    </row>
    <row r="75" spans="1:5">
      <c r="A75" s="172" t="s">
        <v>167</v>
      </c>
      <c r="B75" s="172"/>
      <c r="C75" s="172"/>
      <c r="D75" s="172"/>
      <c r="E75" s="172"/>
    </row>
    <row r="76" spans="1:5">
      <c r="A76" s="114" t="s">
        <v>624</v>
      </c>
      <c r="B76" s="21" t="s">
        <v>115</v>
      </c>
      <c r="C76" s="9">
        <v>495</v>
      </c>
      <c r="D76" s="16">
        <v>0.1</v>
      </c>
      <c r="E76" s="30">
        <f>SUM(C76*0.9)</f>
        <v>445.5</v>
      </c>
    </row>
    <row r="77" spans="1:5" ht="30">
      <c r="A77" s="113" t="s">
        <v>625</v>
      </c>
      <c r="B77" s="21" t="s">
        <v>116</v>
      </c>
      <c r="C77" s="9">
        <v>495</v>
      </c>
      <c r="D77" s="16">
        <v>0.1</v>
      </c>
      <c r="E77" s="30">
        <f t="shared" ref="E77:E81" si="4">SUM(C77*0.9)</f>
        <v>445.5</v>
      </c>
    </row>
    <row r="78" spans="1:5" ht="30">
      <c r="A78" s="114" t="s">
        <v>626</v>
      </c>
      <c r="B78" s="21" t="s">
        <v>117</v>
      </c>
      <c r="C78" s="9">
        <v>5995</v>
      </c>
      <c r="D78" s="16">
        <v>0.1</v>
      </c>
      <c r="E78" s="30">
        <f t="shared" si="4"/>
        <v>5395.5</v>
      </c>
    </row>
    <row r="79" spans="1:5" ht="30">
      <c r="A79" s="114" t="s">
        <v>627</v>
      </c>
      <c r="B79" s="21" t="s">
        <v>118</v>
      </c>
      <c r="C79" s="9">
        <v>5995</v>
      </c>
      <c r="D79" s="16">
        <v>0.1</v>
      </c>
      <c r="E79" s="30">
        <f t="shared" si="4"/>
        <v>5395.5</v>
      </c>
    </row>
    <row r="80" spans="1:5">
      <c r="A80" s="114" t="s">
        <v>628</v>
      </c>
      <c r="B80" s="21" t="s">
        <v>119</v>
      </c>
      <c r="C80" s="9">
        <v>2995</v>
      </c>
      <c r="D80" s="16">
        <v>0.1</v>
      </c>
      <c r="E80" s="30">
        <f t="shared" si="4"/>
        <v>2695.5</v>
      </c>
    </row>
    <row r="81" spans="1:5">
      <c r="A81" s="22" t="s">
        <v>121</v>
      </c>
      <c r="B81" s="21" t="s">
        <v>122</v>
      </c>
      <c r="C81" s="9">
        <v>3995</v>
      </c>
      <c r="D81" s="16">
        <v>0.1</v>
      </c>
      <c r="E81" s="30">
        <f t="shared" si="4"/>
        <v>3595.5</v>
      </c>
    </row>
    <row r="82" spans="1:5">
      <c r="A82" s="172" t="s">
        <v>222</v>
      </c>
      <c r="B82" s="172"/>
      <c r="C82" s="172"/>
      <c r="D82" s="172"/>
      <c r="E82" s="172"/>
    </row>
    <row r="83" spans="1:5">
      <c r="A83" s="14" t="s">
        <v>629</v>
      </c>
      <c r="B83" s="21" t="s">
        <v>123</v>
      </c>
      <c r="C83" s="9">
        <v>1850</v>
      </c>
      <c r="D83" s="16">
        <v>0</v>
      </c>
      <c r="E83" s="8">
        <v>1850</v>
      </c>
    </row>
    <row r="84" spans="1:5" ht="30">
      <c r="A84" s="14" t="s">
        <v>630</v>
      </c>
      <c r="B84" s="21" t="s">
        <v>124</v>
      </c>
      <c r="C84" s="9">
        <v>3492</v>
      </c>
      <c r="D84" s="16">
        <v>0</v>
      </c>
      <c r="E84" s="8">
        <v>3492</v>
      </c>
    </row>
    <row r="85" spans="1:5">
      <c r="A85" s="14" t="s">
        <v>631</v>
      </c>
      <c r="B85" s="21" t="s">
        <v>125</v>
      </c>
      <c r="C85" s="9">
        <v>3675</v>
      </c>
      <c r="D85" s="16">
        <v>0</v>
      </c>
      <c r="E85" s="8">
        <v>3675</v>
      </c>
    </row>
    <row r="86" spans="1:5" ht="30">
      <c r="A86" s="14" t="s">
        <v>632</v>
      </c>
      <c r="B86" s="21" t="s">
        <v>126</v>
      </c>
      <c r="C86" s="9">
        <v>4514</v>
      </c>
      <c r="D86" s="16">
        <v>0</v>
      </c>
      <c r="E86" s="8">
        <v>4514</v>
      </c>
    </row>
    <row r="87" spans="1:5" ht="30">
      <c r="A87" s="14" t="s">
        <v>633</v>
      </c>
      <c r="B87" s="21" t="s">
        <v>127</v>
      </c>
      <c r="C87" s="9">
        <v>4752</v>
      </c>
      <c r="D87" s="16">
        <v>0</v>
      </c>
      <c r="E87" s="8">
        <v>4752</v>
      </c>
    </row>
    <row r="88" spans="1:5" ht="30">
      <c r="A88" s="14" t="s">
        <v>634</v>
      </c>
      <c r="B88" s="21" t="s">
        <v>128</v>
      </c>
      <c r="C88" s="9">
        <v>5249</v>
      </c>
      <c r="D88" s="16">
        <v>0</v>
      </c>
      <c r="E88" s="8">
        <v>5249</v>
      </c>
    </row>
    <row r="89" spans="1:5">
      <c r="A89" s="14" t="s">
        <v>635</v>
      </c>
      <c r="B89" s="21" t="s">
        <v>129</v>
      </c>
      <c r="C89" s="9">
        <v>5525</v>
      </c>
      <c r="D89" s="16">
        <v>0</v>
      </c>
      <c r="E89" s="8">
        <v>5525</v>
      </c>
    </row>
    <row r="90" spans="1:5">
      <c r="A90" s="172" t="s">
        <v>130</v>
      </c>
      <c r="B90" s="172"/>
      <c r="C90" s="172"/>
      <c r="D90" s="172"/>
      <c r="E90" s="172"/>
    </row>
    <row r="91" spans="1:5">
      <c r="A91" s="25" t="s">
        <v>131</v>
      </c>
      <c r="B91" s="23" t="s">
        <v>132</v>
      </c>
      <c r="C91" s="4">
        <v>2625</v>
      </c>
      <c r="D91" s="16">
        <v>0.1</v>
      </c>
      <c r="E91" s="4">
        <f>SUM(C91*0.9)</f>
        <v>2362.5</v>
      </c>
    </row>
  </sheetData>
  <customSheetViews>
    <customSheetView guid="{9C896211-4C1E-4033-AB50-A7097CFE682F}" scale="90" hiddenRows="1" topLeftCell="A87">
      <selection activeCell="H10" sqref="H10"/>
      <pageMargins left="0.7" right="0.7" top="0.75" bottom="0.75" header="0.3" footer="0.3"/>
      <pageSetup paperSize="197" orientation="landscape" r:id="rId1"/>
    </customSheetView>
    <customSheetView guid="{5DC646A4-089C-484F-BFC6-8014D4504281}" scale="110" hiddenRows="1" topLeftCell="A68">
      <selection activeCell="B84" sqref="B84"/>
      <pageMargins left="0.7" right="0.7" top="0.75" bottom="0.75" header="0.3" footer="0.3"/>
      <pageSetup paperSize="197" orientation="landscape"/>
    </customSheetView>
    <customSheetView guid="{0617BB7C-818B-4D6E-8E38-F5F2738858AC}" scale="90" hiddenRows="1" topLeftCell="A14">
      <selection sqref="A1:E4"/>
      <pageMargins left="0.7" right="0.7" top="0.75" bottom="0.75" header="0.3" footer="0.3"/>
      <pageSetup paperSize="197" orientation="landscape" r:id="rId2"/>
    </customSheetView>
  </customSheetViews>
  <mergeCells count="9">
    <mergeCell ref="A1:E4"/>
    <mergeCell ref="A82:E82"/>
    <mergeCell ref="A90:E90"/>
    <mergeCell ref="A13:E13"/>
    <mergeCell ref="A5:E5"/>
    <mergeCell ref="A7:E7"/>
    <mergeCell ref="A19:E19"/>
    <mergeCell ref="A32:E32"/>
    <mergeCell ref="A75:E75"/>
  </mergeCells>
  <pageMargins left="0.7" right="0.7" top="0.75" bottom="0.75" header="0.3" footer="0.3"/>
  <pageSetup paperSize="197" orientation="landscape"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40" workbookViewId="0">
      <selection activeCell="B60" sqref="B60"/>
    </sheetView>
  </sheetViews>
  <sheetFormatPr defaultColWidth="9.140625" defaultRowHeight="15"/>
  <cols>
    <col min="1" max="1" width="11.7109375" style="2" customWidth="1"/>
    <col min="2" max="2" width="62" style="10" customWidth="1"/>
    <col min="3" max="3" width="12.42578125" style="11" customWidth="1"/>
    <col min="4" max="4" width="12.140625" style="2" customWidth="1"/>
    <col min="5" max="5" width="12.7109375" style="11" bestFit="1" customWidth="1"/>
    <col min="6" max="16384" width="9.140625" style="2"/>
  </cols>
  <sheetData>
    <row r="1" spans="1:5" ht="14.65" customHeight="1">
      <c r="A1" s="217" t="s">
        <v>223</v>
      </c>
      <c r="B1" s="217"/>
      <c r="C1" s="217"/>
      <c r="D1" s="217"/>
      <c r="E1" s="217"/>
    </row>
    <row r="2" spans="1:5">
      <c r="A2" s="217"/>
      <c r="B2" s="217"/>
      <c r="C2" s="217"/>
      <c r="D2" s="217"/>
      <c r="E2" s="217"/>
    </row>
    <row r="3" spans="1:5">
      <c r="A3" s="217"/>
      <c r="B3" s="217"/>
      <c r="C3" s="217"/>
      <c r="D3" s="217"/>
      <c r="E3" s="217"/>
    </row>
    <row r="4" spans="1:5" ht="18.399999999999999" customHeight="1">
      <c r="A4" s="217"/>
      <c r="B4" s="217"/>
      <c r="C4" s="217"/>
      <c r="D4" s="217"/>
      <c r="E4" s="217"/>
    </row>
    <row r="5" spans="1:5" ht="19.899999999999999" customHeight="1">
      <c r="A5" s="178" t="s">
        <v>226</v>
      </c>
      <c r="B5" s="178"/>
      <c r="C5" s="178"/>
      <c r="D5" s="178"/>
      <c r="E5" s="178"/>
    </row>
    <row r="6" spans="1:5" ht="30" customHeight="1">
      <c r="A6" s="6" t="s">
        <v>0</v>
      </c>
      <c r="B6" s="7" t="s">
        <v>1</v>
      </c>
      <c r="C6" s="8" t="s">
        <v>2</v>
      </c>
      <c r="D6" s="19" t="s">
        <v>233</v>
      </c>
      <c r="E6" s="9" t="s">
        <v>3</v>
      </c>
    </row>
    <row r="7" spans="1:5">
      <c r="A7" s="178" t="s">
        <v>227</v>
      </c>
      <c r="B7" s="178"/>
      <c r="C7" s="178"/>
      <c r="D7" s="178"/>
      <c r="E7" s="178"/>
    </row>
    <row r="8" spans="1:5" ht="72.400000000000006" customHeight="1">
      <c r="A8" s="24" t="s">
        <v>141</v>
      </c>
      <c r="B8" s="21" t="s">
        <v>216</v>
      </c>
      <c r="C8" s="9">
        <v>45360</v>
      </c>
      <c r="D8" s="16" t="s">
        <v>687</v>
      </c>
      <c r="E8" s="50">
        <v>34000</v>
      </c>
    </row>
    <row r="9" spans="1:5">
      <c r="A9" s="178" t="s">
        <v>218</v>
      </c>
      <c r="B9" s="178"/>
      <c r="C9" s="178"/>
      <c r="D9" s="178"/>
      <c r="E9" s="178"/>
    </row>
    <row r="10" spans="1:5">
      <c r="A10" s="14" t="s">
        <v>636</v>
      </c>
      <c r="B10" s="21" t="s">
        <v>16</v>
      </c>
      <c r="C10" s="9">
        <v>4872</v>
      </c>
      <c r="D10" s="32">
        <v>0.1</v>
      </c>
      <c r="E10" s="9">
        <f>SUM(C10*0.9)</f>
        <v>4384.8</v>
      </c>
    </row>
    <row r="11" spans="1:5">
      <c r="A11" s="14" t="s">
        <v>637</v>
      </c>
      <c r="B11" s="21" t="s">
        <v>31</v>
      </c>
      <c r="C11" s="9">
        <v>447</v>
      </c>
      <c r="D11" s="32">
        <v>0.1</v>
      </c>
      <c r="E11" s="9">
        <f t="shared" ref="E11:E16" si="0">SUM(C11*0.9)</f>
        <v>402.3</v>
      </c>
    </row>
    <row r="12" spans="1:5">
      <c r="A12" s="14" t="s">
        <v>638</v>
      </c>
      <c r="B12" s="21" t="s">
        <v>32</v>
      </c>
      <c r="C12" s="9">
        <v>447</v>
      </c>
      <c r="D12" s="32">
        <v>0.1</v>
      </c>
      <c r="E12" s="9">
        <f t="shared" si="0"/>
        <v>402.3</v>
      </c>
    </row>
    <row r="13" spans="1:5">
      <c r="A13" s="14" t="s">
        <v>639</v>
      </c>
      <c r="B13" s="21" t="s">
        <v>20</v>
      </c>
      <c r="C13" s="9">
        <v>447</v>
      </c>
      <c r="D13" s="32">
        <v>0.1</v>
      </c>
      <c r="E13" s="9">
        <f t="shared" si="0"/>
        <v>402.3</v>
      </c>
    </row>
    <row r="14" spans="1:5">
      <c r="A14" s="24" t="s">
        <v>142</v>
      </c>
      <c r="B14" s="21" t="s">
        <v>25</v>
      </c>
      <c r="C14" s="9">
        <v>2800</v>
      </c>
      <c r="D14" s="32">
        <v>0.1</v>
      </c>
      <c r="E14" s="9">
        <f t="shared" si="0"/>
        <v>2520</v>
      </c>
    </row>
    <row r="15" spans="1:5">
      <c r="A15" s="24" t="s">
        <v>143</v>
      </c>
      <c r="B15" s="21" t="s">
        <v>21</v>
      </c>
      <c r="C15" s="9">
        <v>1167</v>
      </c>
      <c r="D15" s="32">
        <v>0.1</v>
      </c>
      <c r="E15" s="9">
        <f t="shared" si="0"/>
        <v>1050.3</v>
      </c>
    </row>
    <row r="16" spans="1:5">
      <c r="A16" s="24" t="s">
        <v>144</v>
      </c>
      <c r="B16" s="21" t="s">
        <v>145</v>
      </c>
      <c r="C16" s="9">
        <v>290</v>
      </c>
      <c r="D16" s="32">
        <v>0.1</v>
      </c>
      <c r="E16" s="9">
        <f t="shared" si="0"/>
        <v>261</v>
      </c>
    </row>
    <row r="17" spans="1:5">
      <c r="A17" s="178" t="s">
        <v>114</v>
      </c>
      <c r="B17" s="178"/>
      <c r="C17" s="178"/>
      <c r="D17" s="178"/>
      <c r="E17" s="178"/>
    </row>
    <row r="18" spans="1:5">
      <c r="A18" s="24" t="s">
        <v>146</v>
      </c>
      <c r="B18" s="51" t="s">
        <v>147</v>
      </c>
      <c r="C18" s="9">
        <v>2950</v>
      </c>
      <c r="D18" s="32">
        <v>0.1</v>
      </c>
      <c r="E18" s="9">
        <f>SUM(C18*0.9)</f>
        <v>2655</v>
      </c>
    </row>
    <row r="19" spans="1:5">
      <c r="A19" s="24" t="s">
        <v>148</v>
      </c>
      <c r="B19" s="51" t="s">
        <v>149</v>
      </c>
      <c r="C19" s="9">
        <v>738</v>
      </c>
      <c r="D19" s="32">
        <v>0.1</v>
      </c>
      <c r="E19" s="9">
        <f t="shared" ref="E19:E28" si="1">SUM(C19*0.9)</f>
        <v>664.2</v>
      </c>
    </row>
    <row r="20" spans="1:5">
      <c r="A20" s="24" t="s">
        <v>150</v>
      </c>
      <c r="B20" s="51" t="s">
        <v>151</v>
      </c>
      <c r="C20" s="9">
        <v>2950</v>
      </c>
      <c r="D20" s="32">
        <v>0.1</v>
      </c>
      <c r="E20" s="9">
        <f t="shared" si="1"/>
        <v>2655</v>
      </c>
    </row>
    <row r="21" spans="1:5">
      <c r="A21" s="24" t="s">
        <v>152</v>
      </c>
      <c r="B21" s="51" t="s">
        <v>153</v>
      </c>
      <c r="C21" s="9">
        <v>738</v>
      </c>
      <c r="D21" s="32">
        <v>0.1</v>
      </c>
      <c r="E21" s="9">
        <f t="shared" si="1"/>
        <v>664.2</v>
      </c>
    </row>
    <row r="22" spans="1:5">
      <c r="A22" s="24" t="s">
        <v>154</v>
      </c>
      <c r="B22" s="51" t="s">
        <v>155</v>
      </c>
      <c r="C22" s="9">
        <v>2360</v>
      </c>
      <c r="D22" s="32">
        <v>0.1</v>
      </c>
      <c r="E22" s="9">
        <f t="shared" si="1"/>
        <v>2124</v>
      </c>
    </row>
    <row r="23" spans="1:5">
      <c r="A23" s="24" t="s">
        <v>156</v>
      </c>
      <c r="B23" s="51" t="s">
        <v>157</v>
      </c>
      <c r="C23" s="9">
        <v>590</v>
      </c>
      <c r="D23" s="32">
        <v>0.1</v>
      </c>
      <c r="E23" s="9">
        <f t="shared" si="1"/>
        <v>531</v>
      </c>
    </row>
    <row r="24" spans="1:5">
      <c r="A24" s="24" t="s">
        <v>158</v>
      </c>
      <c r="B24" s="51" t="s">
        <v>159</v>
      </c>
      <c r="C24" s="9">
        <v>4720</v>
      </c>
      <c r="D24" s="32">
        <v>0.1</v>
      </c>
      <c r="E24" s="9">
        <f t="shared" si="1"/>
        <v>4248</v>
      </c>
    </row>
    <row r="25" spans="1:5">
      <c r="A25" s="24" t="s">
        <v>160</v>
      </c>
      <c r="B25" s="51" t="s">
        <v>161</v>
      </c>
      <c r="C25" s="9">
        <v>1180</v>
      </c>
      <c r="D25" s="32">
        <v>0.1</v>
      </c>
      <c r="E25" s="9">
        <f t="shared" si="1"/>
        <v>1062</v>
      </c>
    </row>
    <row r="26" spans="1:5">
      <c r="A26" s="24" t="s">
        <v>162</v>
      </c>
      <c r="B26" s="51" t="s">
        <v>163</v>
      </c>
      <c r="C26" s="9">
        <v>809</v>
      </c>
      <c r="D26" s="32">
        <v>0.1</v>
      </c>
      <c r="E26" s="9">
        <f t="shared" si="1"/>
        <v>728.1</v>
      </c>
    </row>
    <row r="27" spans="1:5">
      <c r="A27" s="24" t="s">
        <v>164</v>
      </c>
      <c r="B27" s="51" t="s">
        <v>165</v>
      </c>
      <c r="C27" s="9">
        <v>221</v>
      </c>
      <c r="D27" s="32">
        <v>0.1</v>
      </c>
      <c r="E27" s="9">
        <f t="shared" si="1"/>
        <v>198.9</v>
      </c>
    </row>
    <row r="28" spans="1:5">
      <c r="A28" s="24" t="s">
        <v>166</v>
      </c>
      <c r="B28" s="120" t="s">
        <v>549</v>
      </c>
      <c r="C28" s="9">
        <v>4749</v>
      </c>
      <c r="D28" s="32">
        <v>0.1</v>
      </c>
      <c r="E28" s="9">
        <f t="shared" si="1"/>
        <v>4274.1000000000004</v>
      </c>
    </row>
    <row r="29" spans="1:5">
      <c r="A29" s="178" t="s">
        <v>228</v>
      </c>
      <c r="B29" s="178"/>
      <c r="C29" s="178"/>
      <c r="D29" s="178"/>
      <c r="E29" s="178"/>
    </row>
    <row r="30" spans="1:5">
      <c r="A30" s="14" t="s">
        <v>640</v>
      </c>
      <c r="B30" s="51" t="s">
        <v>168</v>
      </c>
      <c r="C30" s="9">
        <v>495</v>
      </c>
      <c r="D30" s="32">
        <v>0.1</v>
      </c>
      <c r="E30" s="9">
        <f>SUM(C30*0.9)</f>
        <v>445.5</v>
      </c>
    </row>
    <row r="31" spans="1:5" ht="30">
      <c r="A31" s="14" t="s">
        <v>641</v>
      </c>
      <c r="B31" s="51" t="s">
        <v>169</v>
      </c>
      <c r="C31" s="9">
        <v>495</v>
      </c>
      <c r="D31" s="32">
        <v>0.1</v>
      </c>
      <c r="E31" s="9">
        <f t="shared" ref="E31:E35" si="2">SUM(C31*0.9)</f>
        <v>445.5</v>
      </c>
    </row>
    <row r="32" spans="1:5">
      <c r="A32" s="14" t="s">
        <v>642</v>
      </c>
      <c r="B32" s="51" t="s">
        <v>170</v>
      </c>
      <c r="C32" s="9">
        <v>5995</v>
      </c>
      <c r="D32" s="32">
        <v>0.1</v>
      </c>
      <c r="E32" s="9">
        <f t="shared" si="2"/>
        <v>5395.5</v>
      </c>
    </row>
    <row r="33" spans="1:5" ht="30">
      <c r="A33" s="14" t="s">
        <v>643</v>
      </c>
      <c r="B33" s="51" t="s">
        <v>171</v>
      </c>
      <c r="C33" s="9">
        <v>5995</v>
      </c>
      <c r="D33" s="32">
        <v>0.1</v>
      </c>
      <c r="E33" s="9">
        <f t="shared" si="2"/>
        <v>5395.5</v>
      </c>
    </row>
    <row r="34" spans="1:5">
      <c r="A34" s="14" t="s">
        <v>644</v>
      </c>
      <c r="B34" s="51" t="s">
        <v>172</v>
      </c>
      <c r="C34" s="9">
        <v>2995</v>
      </c>
      <c r="D34" s="32">
        <v>0.1</v>
      </c>
      <c r="E34" s="9">
        <f t="shared" si="2"/>
        <v>2695.5</v>
      </c>
    </row>
    <row r="35" spans="1:5">
      <c r="A35" s="25" t="s">
        <v>173</v>
      </c>
      <c r="B35" s="51" t="s">
        <v>122</v>
      </c>
      <c r="C35" s="52">
        <v>3995</v>
      </c>
      <c r="D35" s="32">
        <v>0.1</v>
      </c>
      <c r="E35" s="9">
        <f t="shared" si="2"/>
        <v>3595.5</v>
      </c>
    </row>
    <row r="36" spans="1:5">
      <c r="A36" s="179" t="s">
        <v>222</v>
      </c>
      <c r="B36" s="179"/>
      <c r="C36" s="179"/>
      <c r="D36" s="179"/>
      <c r="E36" s="179"/>
    </row>
    <row r="37" spans="1:5">
      <c r="A37" s="119" t="s">
        <v>645</v>
      </c>
      <c r="B37" s="31" t="s">
        <v>123</v>
      </c>
      <c r="C37" s="52">
        <v>2163</v>
      </c>
      <c r="D37" s="53">
        <v>0</v>
      </c>
      <c r="E37" s="52">
        <v>2163</v>
      </c>
    </row>
    <row r="38" spans="1:5" ht="30">
      <c r="A38" s="14" t="s">
        <v>646</v>
      </c>
      <c r="B38" s="31" t="s">
        <v>174</v>
      </c>
      <c r="C38" s="9">
        <v>4641</v>
      </c>
      <c r="D38" s="32">
        <v>0</v>
      </c>
      <c r="E38" s="9">
        <v>4641</v>
      </c>
    </row>
    <row r="39" spans="1:5">
      <c r="A39" s="14" t="s">
        <v>647</v>
      </c>
      <c r="B39" s="31" t="s">
        <v>175</v>
      </c>
      <c r="C39" s="9">
        <v>4872</v>
      </c>
      <c r="D39" s="32">
        <v>0</v>
      </c>
      <c r="E39" s="9">
        <v>4872</v>
      </c>
    </row>
    <row r="40" spans="1:5" ht="30">
      <c r="A40" s="14" t="s">
        <v>648</v>
      </c>
      <c r="B40" s="31" t="s">
        <v>126</v>
      </c>
      <c r="C40" s="9">
        <v>5663</v>
      </c>
      <c r="D40" s="32">
        <v>0</v>
      </c>
      <c r="E40" s="9">
        <v>5663</v>
      </c>
    </row>
    <row r="41" spans="1:5" ht="16.899999999999999" customHeight="1">
      <c r="A41" s="14" t="s">
        <v>649</v>
      </c>
      <c r="B41" s="31" t="s">
        <v>127</v>
      </c>
      <c r="C41" s="9">
        <v>5954</v>
      </c>
      <c r="D41" s="32">
        <v>0</v>
      </c>
      <c r="E41" s="9">
        <v>5954</v>
      </c>
    </row>
    <row r="42" spans="1:5" ht="30">
      <c r="A42" s="14" t="s">
        <v>650</v>
      </c>
      <c r="B42" s="31" t="s">
        <v>176</v>
      </c>
      <c r="C42" s="9">
        <v>6684</v>
      </c>
      <c r="D42" s="32">
        <v>0</v>
      </c>
      <c r="E42" s="9">
        <v>6684</v>
      </c>
    </row>
    <row r="43" spans="1:5">
      <c r="A43" s="14" t="s">
        <v>651</v>
      </c>
      <c r="B43" s="31" t="s">
        <v>177</v>
      </c>
      <c r="C43" s="9">
        <v>7035</v>
      </c>
      <c r="D43" s="32">
        <v>0</v>
      </c>
      <c r="E43" s="9">
        <v>7035</v>
      </c>
    </row>
    <row r="44" spans="1:5">
      <c r="A44" s="178" t="s">
        <v>130</v>
      </c>
      <c r="B44" s="178"/>
      <c r="C44" s="178"/>
      <c r="D44" s="178"/>
      <c r="E44" s="178"/>
    </row>
    <row r="45" spans="1:5">
      <c r="A45" s="24" t="s">
        <v>178</v>
      </c>
      <c r="B45" s="31" t="s">
        <v>132</v>
      </c>
      <c r="C45" s="9">
        <v>2625</v>
      </c>
      <c r="D45" s="32">
        <v>0.1</v>
      </c>
      <c r="E45" s="9">
        <f>SUM(C45*0.9)</f>
        <v>2362.5</v>
      </c>
    </row>
  </sheetData>
  <customSheetViews>
    <customSheetView guid="{9C896211-4C1E-4033-AB50-A7097CFE682F}" topLeftCell="A40">
      <selection activeCell="B60" sqref="B60"/>
      <pageMargins left="0.7" right="0.7" top="0.75" bottom="0.75" header="0.3" footer="0.3"/>
      <pageSetup orientation="landscape"/>
    </customSheetView>
    <customSheetView guid="{5DC646A4-089C-484F-BFC6-8014D4504281}" topLeftCell="A21">
      <selection activeCell="B40" sqref="B40"/>
      <pageMargins left="0.7" right="0.7" top="0.75" bottom="0.75" header="0.3" footer="0.3"/>
      <pageSetup orientation="landscape"/>
    </customSheetView>
    <customSheetView guid="{0617BB7C-818B-4D6E-8E38-F5F2738858AC}" topLeftCell="A22">
      <selection activeCell="H8" sqref="H8"/>
      <pageMargins left="0.7" right="0.7" top="0.75" bottom="0.75" header="0.3" footer="0.3"/>
      <pageSetup orientation="landscape"/>
    </customSheetView>
  </customSheetViews>
  <mergeCells count="8">
    <mergeCell ref="A1:E4"/>
    <mergeCell ref="A44:E44"/>
    <mergeCell ref="A5:E5"/>
    <mergeCell ref="A7:E7"/>
    <mergeCell ref="A9:E9"/>
    <mergeCell ref="A17:E17"/>
    <mergeCell ref="A29:E29"/>
    <mergeCell ref="A36:E36"/>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B1" workbookViewId="0">
      <selection activeCell="E47" sqref="E47"/>
    </sheetView>
  </sheetViews>
  <sheetFormatPr defaultColWidth="8.7109375" defaultRowHeight="15"/>
  <cols>
    <col min="1" max="1" width="11.42578125" bestFit="1" customWidth="1"/>
    <col min="2" max="2" width="69" style="1" customWidth="1"/>
    <col min="3" max="3" width="13.140625" style="5" customWidth="1"/>
    <col min="4" max="5" width="11.7109375" customWidth="1"/>
  </cols>
  <sheetData>
    <row r="1" spans="1:6">
      <c r="A1" s="177" t="s">
        <v>224</v>
      </c>
      <c r="B1" s="169"/>
      <c r="C1" s="169"/>
      <c r="D1" s="169"/>
      <c r="E1" s="180"/>
      <c r="F1" s="2"/>
    </row>
    <row r="2" spans="1:6">
      <c r="A2" s="181"/>
      <c r="B2" s="170"/>
      <c r="C2" s="170"/>
      <c r="D2" s="170"/>
      <c r="E2" s="182"/>
      <c r="F2" s="2"/>
    </row>
    <row r="3" spans="1:6">
      <c r="A3" s="181"/>
      <c r="B3" s="170"/>
      <c r="C3" s="170"/>
      <c r="D3" s="170"/>
      <c r="E3" s="182"/>
      <c r="F3" s="2"/>
    </row>
    <row r="4" spans="1:6" ht="18.399999999999999" customHeight="1">
      <c r="A4" s="183"/>
      <c r="B4" s="171"/>
      <c r="C4" s="171"/>
      <c r="D4" s="171"/>
      <c r="E4" s="184"/>
      <c r="F4" s="2"/>
    </row>
    <row r="5" spans="1:6">
      <c r="A5" s="188" t="s">
        <v>229</v>
      </c>
      <c r="B5" s="189"/>
      <c r="C5" s="189"/>
      <c r="D5" s="189"/>
      <c r="E5" s="190"/>
      <c r="F5" s="2"/>
    </row>
    <row r="6" spans="1:6" ht="30" customHeight="1" thickBot="1">
      <c r="A6" s="40" t="s">
        <v>206</v>
      </c>
      <c r="B6" s="40" t="s">
        <v>207</v>
      </c>
      <c r="C6" s="41" t="s">
        <v>2</v>
      </c>
      <c r="D6" s="42" t="s">
        <v>233</v>
      </c>
      <c r="E6" s="56" t="s">
        <v>3</v>
      </c>
      <c r="F6" s="2"/>
    </row>
    <row r="7" spans="1:6" ht="15.75" thickBot="1">
      <c r="A7" s="191" t="s">
        <v>230</v>
      </c>
      <c r="B7" s="192"/>
      <c r="C7" s="192"/>
      <c r="D7" s="192"/>
      <c r="E7" s="193"/>
      <c r="F7" s="2"/>
    </row>
    <row r="8" spans="1:6" ht="75" customHeight="1" thickBot="1">
      <c r="A8" s="33" t="s">
        <v>179</v>
      </c>
      <c r="B8" s="43" t="s">
        <v>217</v>
      </c>
      <c r="C8" s="110">
        <v>45360</v>
      </c>
      <c r="D8" s="109" t="s">
        <v>687</v>
      </c>
      <c r="E8" s="55">
        <v>33400</v>
      </c>
      <c r="F8" s="2"/>
    </row>
    <row r="9" spans="1:6" ht="15.75" thickBot="1">
      <c r="A9" s="191" t="s">
        <v>218</v>
      </c>
      <c r="B9" s="192"/>
      <c r="C9" s="192"/>
      <c r="D9" s="192"/>
      <c r="E9" s="193"/>
      <c r="F9" s="2"/>
    </row>
    <row r="10" spans="1:6">
      <c r="A10" s="34" t="s">
        <v>652</v>
      </c>
      <c r="B10" s="35" t="s">
        <v>180</v>
      </c>
      <c r="C10" s="108">
        <v>205</v>
      </c>
      <c r="D10" s="107">
        <v>0.1</v>
      </c>
      <c r="E10" s="44">
        <f>SUM(C10*0.95)</f>
        <v>194.75</v>
      </c>
      <c r="F10" s="2"/>
    </row>
    <row r="11" spans="1:6">
      <c r="A11" s="14" t="s">
        <v>653</v>
      </c>
      <c r="B11" s="15" t="s">
        <v>181</v>
      </c>
      <c r="C11" s="106">
        <v>205</v>
      </c>
      <c r="D11" s="107">
        <v>0.1</v>
      </c>
      <c r="E11" s="18">
        <f t="shared" ref="E11:E16" si="0">SUM(C11*0.95)</f>
        <v>194.75</v>
      </c>
      <c r="F11" s="2"/>
    </row>
    <row r="12" spans="1:6">
      <c r="A12" s="14" t="s">
        <v>654</v>
      </c>
      <c r="B12" s="15" t="s">
        <v>182</v>
      </c>
      <c r="C12" s="106">
        <v>4872</v>
      </c>
      <c r="D12" s="107">
        <v>0.1</v>
      </c>
      <c r="E12" s="18">
        <f t="shared" si="0"/>
        <v>4628.3999999999996</v>
      </c>
      <c r="F12" s="2"/>
    </row>
    <row r="13" spans="1:6">
      <c r="A13" s="14" t="s">
        <v>655</v>
      </c>
      <c r="B13" s="15" t="s">
        <v>31</v>
      </c>
      <c r="C13" s="106">
        <v>447</v>
      </c>
      <c r="D13" s="107">
        <v>0.1</v>
      </c>
      <c r="E13" s="18">
        <f t="shared" si="0"/>
        <v>424.65</v>
      </c>
      <c r="F13" s="2"/>
    </row>
    <row r="14" spans="1:6">
      <c r="A14" s="14" t="s">
        <v>656</v>
      </c>
      <c r="B14" s="15" t="s">
        <v>32</v>
      </c>
      <c r="C14" s="106">
        <v>447</v>
      </c>
      <c r="D14" s="107">
        <v>0.1</v>
      </c>
      <c r="E14" s="18">
        <f t="shared" si="0"/>
        <v>424.65</v>
      </c>
      <c r="F14" s="2"/>
    </row>
    <row r="15" spans="1:6">
      <c r="A15" s="14" t="s">
        <v>657</v>
      </c>
      <c r="B15" s="15" t="s">
        <v>20</v>
      </c>
      <c r="C15" s="106">
        <v>447</v>
      </c>
      <c r="D15" s="107">
        <v>0.1</v>
      </c>
      <c r="E15" s="18">
        <f t="shared" si="0"/>
        <v>424.65</v>
      </c>
      <c r="F15" s="2"/>
    </row>
    <row r="16" spans="1:6" ht="15.75" thickBot="1">
      <c r="A16" s="36" t="s">
        <v>183</v>
      </c>
      <c r="B16" s="37" t="s">
        <v>184</v>
      </c>
      <c r="C16" s="105">
        <v>2800</v>
      </c>
      <c r="D16" s="107">
        <v>0.1</v>
      </c>
      <c r="E16" s="45">
        <f t="shared" si="0"/>
        <v>2660</v>
      </c>
      <c r="F16" s="2"/>
    </row>
    <row r="17" spans="1:6" ht="15.75" thickBot="1">
      <c r="A17" s="191" t="s">
        <v>231</v>
      </c>
      <c r="B17" s="192"/>
      <c r="C17" s="192"/>
      <c r="D17" s="192"/>
      <c r="E17" s="193"/>
      <c r="F17" s="2"/>
    </row>
    <row r="18" spans="1:6" ht="15.75" thickBot="1">
      <c r="A18" s="57" t="s">
        <v>185</v>
      </c>
      <c r="B18" s="38" t="s">
        <v>186</v>
      </c>
      <c r="C18" s="104">
        <v>2360</v>
      </c>
      <c r="D18" s="107">
        <v>0.1</v>
      </c>
      <c r="E18" s="58">
        <f>SUM(C18*0.95)</f>
        <v>2242</v>
      </c>
      <c r="F18" s="2"/>
    </row>
    <row r="19" spans="1:6" ht="15.75" thickBot="1">
      <c r="A19" s="57" t="s">
        <v>187</v>
      </c>
      <c r="B19" s="38" t="s">
        <v>188</v>
      </c>
      <c r="C19" s="104">
        <v>590</v>
      </c>
      <c r="D19" s="107">
        <v>0.1</v>
      </c>
      <c r="E19" s="61">
        <f t="shared" ref="E19:E26" si="1">SUM(C19*0.95)</f>
        <v>560.5</v>
      </c>
      <c r="F19" s="2"/>
    </row>
    <row r="20" spans="1:6" ht="15.75" thickBot="1">
      <c r="A20" s="57" t="s">
        <v>189</v>
      </c>
      <c r="B20" s="38" t="s">
        <v>190</v>
      </c>
      <c r="C20" s="104">
        <v>2360</v>
      </c>
      <c r="D20" s="107">
        <v>0.1</v>
      </c>
      <c r="E20" s="61">
        <f t="shared" si="1"/>
        <v>2242</v>
      </c>
      <c r="F20" s="2"/>
    </row>
    <row r="21" spans="1:6" ht="15.75" thickBot="1">
      <c r="A21" s="57" t="s">
        <v>191</v>
      </c>
      <c r="B21" s="38" t="s">
        <v>192</v>
      </c>
      <c r="C21" s="104">
        <v>590</v>
      </c>
      <c r="D21" s="107">
        <v>0.1</v>
      </c>
      <c r="E21" s="61">
        <f t="shared" si="1"/>
        <v>560.5</v>
      </c>
      <c r="F21" s="2"/>
    </row>
    <row r="22" spans="1:6" ht="15.75" thickBot="1">
      <c r="A22" s="57" t="s">
        <v>193</v>
      </c>
      <c r="B22" s="38" t="s">
        <v>194</v>
      </c>
      <c r="C22" s="104">
        <v>809</v>
      </c>
      <c r="D22" s="107">
        <v>0.1</v>
      </c>
      <c r="E22" s="61">
        <f t="shared" si="1"/>
        <v>768.55</v>
      </c>
      <c r="F22" s="2"/>
    </row>
    <row r="23" spans="1:6" ht="15.75" thickBot="1">
      <c r="A23" s="57" t="s">
        <v>195</v>
      </c>
      <c r="B23" s="38" t="s">
        <v>196</v>
      </c>
      <c r="C23" s="104">
        <v>221</v>
      </c>
      <c r="D23" s="107">
        <v>0.1</v>
      </c>
      <c r="E23" s="61">
        <f t="shared" si="1"/>
        <v>209.95</v>
      </c>
      <c r="F23" s="2"/>
    </row>
    <row r="24" spans="1:6" ht="15.75" thickBot="1">
      <c r="A24" s="57" t="s">
        <v>197</v>
      </c>
      <c r="B24" s="38" t="s">
        <v>90</v>
      </c>
      <c r="C24" s="104">
        <v>2090</v>
      </c>
      <c r="D24" s="107">
        <v>0.1</v>
      </c>
      <c r="E24" s="61">
        <f t="shared" si="1"/>
        <v>1985.5</v>
      </c>
      <c r="F24" s="2"/>
    </row>
    <row r="25" spans="1:6" ht="15.75" thickBot="1">
      <c r="A25" s="57" t="s">
        <v>198</v>
      </c>
      <c r="B25" s="38" t="s">
        <v>91</v>
      </c>
      <c r="C25" s="104">
        <v>3500</v>
      </c>
      <c r="D25" s="107">
        <v>0.1</v>
      </c>
      <c r="E25" s="61">
        <f t="shared" si="1"/>
        <v>3325</v>
      </c>
      <c r="F25" s="2"/>
    </row>
    <row r="26" spans="1:6" ht="15.75" thickBot="1">
      <c r="A26" s="57" t="s">
        <v>199</v>
      </c>
      <c r="B26" s="38" t="s">
        <v>93</v>
      </c>
      <c r="C26" s="104">
        <v>1000</v>
      </c>
      <c r="D26" s="107">
        <v>0.1</v>
      </c>
      <c r="E26" s="61">
        <f t="shared" si="1"/>
        <v>950</v>
      </c>
      <c r="F26" s="2"/>
    </row>
    <row r="27" spans="1:6" ht="15.75" thickBot="1">
      <c r="A27" s="185" t="s">
        <v>167</v>
      </c>
      <c r="B27" s="186"/>
      <c r="C27" s="186"/>
      <c r="D27" s="186"/>
      <c r="E27" s="187"/>
      <c r="F27" s="2"/>
    </row>
    <row r="28" spans="1:6" ht="15.75" thickBot="1">
      <c r="A28" s="59" t="s">
        <v>678</v>
      </c>
      <c r="B28" s="54" t="s">
        <v>168</v>
      </c>
      <c r="C28" s="103">
        <v>495</v>
      </c>
      <c r="D28" s="107">
        <v>0.1</v>
      </c>
      <c r="E28" s="111">
        <f>SUM(C28*0.9)</f>
        <v>445.5</v>
      </c>
      <c r="F28" s="2"/>
    </row>
    <row r="29" spans="1:6" ht="30.75" thickBot="1">
      <c r="A29" s="59" t="s">
        <v>679</v>
      </c>
      <c r="B29" s="54" t="s">
        <v>169</v>
      </c>
      <c r="C29" s="103">
        <v>495</v>
      </c>
      <c r="D29" s="107">
        <v>0.1</v>
      </c>
      <c r="E29" s="111">
        <f t="shared" ref="E29:E33" si="2">SUM(C29*0.9)</f>
        <v>445.5</v>
      </c>
      <c r="F29" s="2"/>
    </row>
    <row r="30" spans="1:6" ht="15.75" thickBot="1">
      <c r="A30" s="59" t="s">
        <v>680</v>
      </c>
      <c r="B30" s="54" t="s">
        <v>170</v>
      </c>
      <c r="C30" s="103">
        <v>5995</v>
      </c>
      <c r="D30" s="107">
        <v>0.1</v>
      </c>
      <c r="E30" s="111">
        <f t="shared" si="2"/>
        <v>5395.5</v>
      </c>
      <c r="F30" s="2"/>
    </row>
    <row r="31" spans="1:6" ht="30.75" thickBot="1">
      <c r="A31" s="59" t="s">
        <v>681</v>
      </c>
      <c r="B31" s="54" t="s">
        <v>171</v>
      </c>
      <c r="C31" s="103">
        <v>5995</v>
      </c>
      <c r="D31" s="107">
        <v>0.1</v>
      </c>
      <c r="E31" s="111">
        <f t="shared" si="2"/>
        <v>5395.5</v>
      </c>
      <c r="F31" s="2"/>
    </row>
    <row r="32" spans="1:6" ht="15.75" thickBot="1">
      <c r="A32" s="59" t="s">
        <v>682</v>
      </c>
      <c r="B32" s="54" t="s">
        <v>200</v>
      </c>
      <c r="C32" s="103">
        <v>2995</v>
      </c>
      <c r="D32" s="107">
        <v>0.1</v>
      </c>
      <c r="E32" s="111">
        <f t="shared" si="2"/>
        <v>2695.5</v>
      </c>
      <c r="F32" s="2"/>
    </row>
    <row r="33" spans="1:6" ht="15.75" thickBot="1">
      <c r="A33" s="59" t="s">
        <v>683</v>
      </c>
      <c r="B33" s="54" t="s">
        <v>120</v>
      </c>
      <c r="C33" s="103">
        <v>495</v>
      </c>
      <c r="D33" s="107">
        <v>0.1</v>
      </c>
      <c r="E33" s="111">
        <f t="shared" si="2"/>
        <v>445.5</v>
      </c>
      <c r="F33" s="2"/>
    </row>
    <row r="34" spans="1:6" ht="15.75" thickBot="1">
      <c r="A34" s="185" t="s">
        <v>222</v>
      </c>
      <c r="B34" s="186"/>
      <c r="C34" s="186"/>
      <c r="D34" s="186"/>
      <c r="E34" s="187"/>
      <c r="F34" s="2"/>
    </row>
    <row r="35" spans="1:6" ht="15.75" thickBot="1">
      <c r="A35" s="59" t="s">
        <v>658</v>
      </c>
      <c r="B35" s="54" t="s">
        <v>123</v>
      </c>
      <c r="C35" s="103">
        <v>2163</v>
      </c>
      <c r="D35" s="107">
        <v>0</v>
      </c>
      <c r="E35" s="60">
        <v>2163</v>
      </c>
      <c r="F35" s="2"/>
    </row>
    <row r="36" spans="1:6" ht="30.75" thickBot="1">
      <c r="A36" s="59" t="s">
        <v>659</v>
      </c>
      <c r="B36" s="54" t="s">
        <v>201</v>
      </c>
      <c r="C36" s="103">
        <v>4641</v>
      </c>
      <c r="D36" s="107">
        <v>0</v>
      </c>
      <c r="E36" s="60">
        <v>4641</v>
      </c>
      <c r="F36" s="2"/>
    </row>
    <row r="37" spans="1:6" ht="15.75" thickBot="1">
      <c r="A37" s="59" t="s">
        <v>660</v>
      </c>
      <c r="B37" s="54" t="s">
        <v>202</v>
      </c>
      <c r="C37" s="103">
        <v>4872</v>
      </c>
      <c r="D37" s="107">
        <v>0</v>
      </c>
      <c r="E37" s="60">
        <v>4872</v>
      </c>
      <c r="F37" s="2"/>
    </row>
    <row r="38" spans="1:6" ht="30.75" thickBot="1">
      <c r="A38" s="59" t="s">
        <v>661</v>
      </c>
      <c r="B38" s="54" t="s">
        <v>126</v>
      </c>
      <c r="C38" s="103">
        <v>5663</v>
      </c>
      <c r="D38" s="107">
        <v>0</v>
      </c>
      <c r="E38" s="60">
        <v>5663</v>
      </c>
      <c r="F38" s="2"/>
    </row>
    <row r="39" spans="1:6" ht="30.75" thickBot="1">
      <c r="A39" s="59" t="s">
        <v>662</v>
      </c>
      <c r="B39" s="54" t="s">
        <v>127</v>
      </c>
      <c r="C39" s="103">
        <v>5954</v>
      </c>
      <c r="D39" s="107">
        <v>0</v>
      </c>
      <c r="E39" s="60">
        <v>5954</v>
      </c>
      <c r="F39" s="2"/>
    </row>
    <row r="40" spans="1:6" ht="30.75" thickBot="1">
      <c r="A40" s="59" t="s">
        <v>663</v>
      </c>
      <c r="B40" s="54" t="s">
        <v>203</v>
      </c>
      <c r="C40" s="103">
        <v>6684</v>
      </c>
      <c r="D40" s="107">
        <v>0</v>
      </c>
      <c r="E40" s="60">
        <v>6684</v>
      </c>
      <c r="F40" s="2"/>
    </row>
    <row r="41" spans="1:6" ht="15.75" thickBot="1">
      <c r="A41" s="59" t="s">
        <v>664</v>
      </c>
      <c r="B41" s="54" t="s">
        <v>204</v>
      </c>
      <c r="C41" s="103">
        <v>7035</v>
      </c>
      <c r="D41" s="107">
        <v>0</v>
      </c>
      <c r="E41" s="60">
        <v>7035</v>
      </c>
      <c r="F41" s="2"/>
    </row>
    <row r="42" spans="1:6" ht="15.75" thickBot="1">
      <c r="A42" s="185" t="s">
        <v>130</v>
      </c>
      <c r="B42" s="186"/>
      <c r="C42" s="186"/>
      <c r="D42" s="186"/>
      <c r="E42" s="187"/>
    </row>
    <row r="43" spans="1:6" ht="15.75" thickBot="1">
      <c r="A43" s="59" t="s">
        <v>205</v>
      </c>
      <c r="B43" s="39" t="s">
        <v>132</v>
      </c>
      <c r="C43" s="46">
        <v>2625</v>
      </c>
      <c r="D43" s="13">
        <v>0.1</v>
      </c>
      <c r="E43" s="111">
        <f t="shared" ref="E43" si="3">SUM(C43*0.9)</f>
        <v>2362.5</v>
      </c>
      <c r="F43" s="2"/>
    </row>
    <row r="44" spans="1:6">
      <c r="F44" s="2"/>
    </row>
  </sheetData>
  <customSheetViews>
    <customSheetView guid="{9C896211-4C1E-4033-AB50-A7097CFE682F}" topLeftCell="B1">
      <selection activeCell="E47" sqref="E47"/>
      <pageMargins left="0.7" right="0.7" top="0.75" bottom="0.75" header="0.3" footer="0.3"/>
      <pageSetup paperSize="197" orientation="landscape"/>
    </customSheetView>
    <customSheetView guid="{5DC646A4-089C-484F-BFC6-8014D4504281}" topLeftCell="A10">
      <selection activeCell="B36" sqref="B36"/>
      <pageMargins left="0.7" right="0.7" top="0.75" bottom="0.75" header="0.3" footer="0.3"/>
      <pageSetup paperSize="197" orientation="landscape"/>
    </customSheetView>
    <customSheetView guid="{0617BB7C-818B-4D6E-8E38-F5F2738858AC}">
      <selection activeCell="E47" sqref="E47"/>
      <pageMargins left="0.7" right="0.7" top="0.75" bottom="0.75" header="0.3" footer="0.3"/>
      <pageSetup paperSize="197" orientation="landscape"/>
    </customSheetView>
  </customSheetViews>
  <mergeCells count="8">
    <mergeCell ref="A1:E4"/>
    <mergeCell ref="A42:E42"/>
    <mergeCell ref="A5:E5"/>
    <mergeCell ref="A7:E7"/>
    <mergeCell ref="A9:E9"/>
    <mergeCell ref="A17:E17"/>
    <mergeCell ref="A27:E27"/>
    <mergeCell ref="A34:E34"/>
  </mergeCells>
  <pageMargins left="0.7" right="0.7" top="0.75" bottom="0.75" header="0.3" footer="0.3"/>
  <pageSetup paperSize="197"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80" zoomScaleNormal="80" zoomScalePageLayoutView="80" workbookViewId="0">
      <selection activeCell="B29" sqref="B29"/>
    </sheetView>
  </sheetViews>
  <sheetFormatPr defaultColWidth="8.7109375" defaultRowHeight="15"/>
  <cols>
    <col min="1" max="1" width="13" customWidth="1"/>
    <col min="2" max="2" width="61.85546875" style="1" customWidth="1"/>
    <col min="3" max="3" width="12.7109375" style="5" bestFit="1" customWidth="1"/>
    <col min="4" max="4" width="18.28515625" customWidth="1"/>
    <col min="5" max="5" width="12.7109375" style="63" bestFit="1" customWidth="1"/>
    <col min="6" max="6" width="8.7109375" style="2"/>
  </cols>
  <sheetData>
    <row r="1" spans="1:6">
      <c r="A1" s="168" t="s">
        <v>225</v>
      </c>
      <c r="B1" s="169"/>
      <c r="C1" s="169"/>
      <c r="D1" s="169"/>
      <c r="E1" s="169"/>
    </row>
    <row r="2" spans="1:6">
      <c r="A2" s="170"/>
      <c r="B2" s="170"/>
      <c r="C2" s="170"/>
      <c r="D2" s="170"/>
      <c r="E2" s="170"/>
    </row>
    <row r="3" spans="1:6" ht="22.9" customHeight="1">
      <c r="A3" s="170"/>
      <c r="B3" s="170"/>
      <c r="C3" s="170"/>
      <c r="D3" s="170"/>
      <c r="E3" s="170"/>
    </row>
    <row r="4" spans="1:6" ht="11.65" customHeight="1">
      <c r="A4" s="171"/>
      <c r="B4" s="171"/>
      <c r="C4" s="171"/>
      <c r="D4" s="171"/>
      <c r="E4" s="171"/>
      <c r="F4" s="12"/>
    </row>
    <row r="5" spans="1:6">
      <c r="A5" s="195" t="s">
        <v>215</v>
      </c>
      <c r="B5" s="196"/>
      <c r="C5" s="196"/>
      <c r="D5" s="196"/>
      <c r="E5" s="196"/>
    </row>
    <row r="6" spans="1:6" ht="17.649999999999999" customHeight="1">
      <c r="A6" s="47" t="s">
        <v>206</v>
      </c>
      <c r="B6" s="47" t="s">
        <v>207</v>
      </c>
      <c r="C6" s="48" t="s">
        <v>2</v>
      </c>
      <c r="D6" s="49" t="s">
        <v>233</v>
      </c>
      <c r="E6" s="48" t="s">
        <v>3</v>
      </c>
    </row>
    <row r="7" spans="1:6">
      <c r="A7" s="197"/>
      <c r="B7" s="197"/>
      <c r="C7" s="197"/>
      <c r="D7" s="197"/>
      <c r="E7" s="197"/>
    </row>
    <row r="8" spans="1:6" ht="92.65" customHeight="1">
      <c r="A8" s="14" t="s">
        <v>665</v>
      </c>
      <c r="B8" s="15" t="s">
        <v>688</v>
      </c>
      <c r="C8" s="9">
        <v>69500</v>
      </c>
      <c r="D8" s="32">
        <v>0.05</v>
      </c>
      <c r="E8" s="9">
        <f>SUM(C8*0.95)</f>
        <v>66025</v>
      </c>
    </row>
    <row r="9" spans="1:6">
      <c r="A9" s="194" t="s">
        <v>218</v>
      </c>
      <c r="B9" s="194"/>
      <c r="C9" s="194"/>
      <c r="D9" s="194"/>
      <c r="E9" s="194"/>
    </row>
    <row r="10" spans="1:6" ht="30">
      <c r="A10" s="161" t="s">
        <v>689</v>
      </c>
      <c r="B10" s="166" t="s">
        <v>690</v>
      </c>
      <c r="C10" s="167">
        <v>6500</v>
      </c>
      <c r="D10" s="112">
        <v>0.1</v>
      </c>
      <c r="E10" s="9">
        <f>SUM(C10*0.9)</f>
        <v>5850</v>
      </c>
    </row>
    <row r="11" spans="1:6">
      <c r="A11" s="161" t="s">
        <v>691</v>
      </c>
      <c r="B11" s="166" t="s">
        <v>692</v>
      </c>
      <c r="C11" s="167">
        <v>450</v>
      </c>
      <c r="D11" s="112">
        <v>0.1</v>
      </c>
      <c r="E11" s="9">
        <f t="shared" ref="E11:E12" si="0">SUM(C11*0.9)</f>
        <v>405</v>
      </c>
    </row>
    <row r="12" spans="1:6">
      <c r="A12" s="161" t="s">
        <v>693</v>
      </c>
      <c r="B12" s="116" t="s">
        <v>694</v>
      </c>
      <c r="C12" s="167">
        <v>500</v>
      </c>
      <c r="D12" s="112">
        <v>0.1</v>
      </c>
      <c r="E12" s="9">
        <f t="shared" si="0"/>
        <v>450</v>
      </c>
    </row>
    <row r="13" spans="1:6">
      <c r="A13" s="162"/>
      <c r="B13" s="163" t="s">
        <v>167</v>
      </c>
      <c r="C13" s="164"/>
      <c r="D13" s="164"/>
      <c r="E13" s="165"/>
    </row>
    <row r="14" spans="1:6" ht="30">
      <c r="A14" s="14" t="s">
        <v>666</v>
      </c>
      <c r="B14" s="15" t="s">
        <v>695</v>
      </c>
      <c r="C14" s="9">
        <v>495</v>
      </c>
      <c r="D14" s="32">
        <v>0.1</v>
      </c>
      <c r="E14" s="9">
        <f>SUM(C14*0.9)</f>
        <v>445.5</v>
      </c>
    </row>
    <row r="15" spans="1:6" ht="30">
      <c r="A15" s="14" t="s">
        <v>667</v>
      </c>
      <c r="B15" s="15" t="s">
        <v>696</v>
      </c>
      <c r="C15" s="9">
        <v>495</v>
      </c>
      <c r="D15" s="32">
        <v>0.1</v>
      </c>
      <c r="E15" s="9">
        <f t="shared" ref="E15:E17" si="1">SUM(C15*0.9)</f>
        <v>445.5</v>
      </c>
    </row>
    <row r="16" spans="1:6" ht="30">
      <c r="A16" s="14" t="s">
        <v>669</v>
      </c>
      <c r="B16" s="15" t="s">
        <v>697</v>
      </c>
      <c r="C16" s="9">
        <v>5995</v>
      </c>
      <c r="D16" s="32">
        <v>0.1</v>
      </c>
      <c r="E16" s="9">
        <f t="shared" si="1"/>
        <v>5395.5</v>
      </c>
    </row>
    <row r="17" spans="1:6" ht="30">
      <c r="A17" s="14" t="s">
        <v>668</v>
      </c>
      <c r="B17" s="15" t="s">
        <v>208</v>
      </c>
      <c r="C17" s="9">
        <v>5995</v>
      </c>
      <c r="D17" s="32">
        <v>0.1</v>
      </c>
      <c r="E17" s="9">
        <f t="shared" si="1"/>
        <v>5395.5</v>
      </c>
    </row>
    <row r="18" spans="1:6">
      <c r="A18" s="194" t="s">
        <v>222</v>
      </c>
      <c r="B18" s="194"/>
      <c r="C18" s="194"/>
      <c r="D18" s="194"/>
      <c r="E18" s="194"/>
    </row>
    <row r="19" spans="1:6">
      <c r="A19" s="14" t="s">
        <v>670</v>
      </c>
      <c r="B19" s="15" t="s">
        <v>123</v>
      </c>
      <c r="C19" s="9">
        <v>2760</v>
      </c>
      <c r="D19" s="32">
        <v>0</v>
      </c>
      <c r="E19" s="9">
        <v>2760</v>
      </c>
    </row>
    <row r="20" spans="1:6" ht="30">
      <c r="A20" s="14" t="s">
        <v>671</v>
      </c>
      <c r="B20" s="15" t="s">
        <v>209</v>
      </c>
      <c r="C20" s="9">
        <v>5900</v>
      </c>
      <c r="D20" s="32">
        <v>0</v>
      </c>
      <c r="E20" s="9">
        <v>5900</v>
      </c>
    </row>
    <row r="21" spans="1:6">
      <c r="A21" s="14" t="s">
        <v>672</v>
      </c>
      <c r="B21" s="15" t="s">
        <v>210</v>
      </c>
      <c r="C21" s="9">
        <v>6210</v>
      </c>
      <c r="D21" s="32">
        <v>0</v>
      </c>
      <c r="E21" s="9">
        <v>6210</v>
      </c>
    </row>
    <row r="22" spans="1:6" ht="30">
      <c r="A22" s="14" t="s">
        <v>673</v>
      </c>
      <c r="B22" s="15" t="s">
        <v>211</v>
      </c>
      <c r="C22" s="9">
        <v>7329</v>
      </c>
      <c r="D22" s="32">
        <v>0</v>
      </c>
      <c r="E22" s="9">
        <v>7329</v>
      </c>
    </row>
    <row r="23" spans="1:6">
      <c r="A23" s="14" t="s">
        <v>674</v>
      </c>
      <c r="B23" s="15" t="s">
        <v>212</v>
      </c>
      <c r="C23" s="9">
        <v>7714</v>
      </c>
      <c r="D23" s="32">
        <v>0</v>
      </c>
      <c r="E23" s="9">
        <v>7714</v>
      </c>
    </row>
    <row r="24" spans="1:6" ht="30">
      <c r="A24" s="14" t="s">
        <v>675</v>
      </c>
      <c r="B24" s="15" t="s">
        <v>213</v>
      </c>
      <c r="C24" s="9">
        <v>8522</v>
      </c>
      <c r="D24" s="32">
        <v>0</v>
      </c>
      <c r="E24" s="9">
        <v>8522</v>
      </c>
    </row>
    <row r="25" spans="1:6" ht="18.75">
      <c r="A25" s="14" t="s">
        <v>676</v>
      </c>
      <c r="B25" s="15" t="s">
        <v>214</v>
      </c>
      <c r="C25" s="9">
        <v>8970</v>
      </c>
      <c r="D25" s="32">
        <v>0</v>
      </c>
      <c r="E25" s="9">
        <v>8970</v>
      </c>
      <c r="F25" s="3"/>
    </row>
    <row r="26" spans="1:6">
      <c r="A26" s="194" t="s">
        <v>130</v>
      </c>
      <c r="B26" s="194"/>
      <c r="C26" s="194"/>
      <c r="D26" s="194"/>
      <c r="E26" s="194"/>
      <c r="F26"/>
    </row>
    <row r="27" spans="1:6">
      <c r="A27" s="14" t="s">
        <v>677</v>
      </c>
      <c r="B27" s="15" t="s">
        <v>132</v>
      </c>
      <c r="C27" s="9">
        <v>2625</v>
      </c>
      <c r="D27" s="32">
        <v>0.1</v>
      </c>
      <c r="E27" s="9">
        <f>SUM(C27*0.9)</f>
        <v>2362.5</v>
      </c>
      <c r="F27"/>
    </row>
    <row r="28" spans="1:6">
      <c r="B28"/>
      <c r="C28"/>
      <c r="E28" s="62"/>
    </row>
    <row r="29" spans="1:6">
      <c r="B29"/>
      <c r="C29"/>
      <c r="E29" s="62"/>
    </row>
  </sheetData>
  <customSheetViews>
    <customSheetView guid="{9C896211-4C1E-4033-AB50-A7097CFE682F}" scale="80">
      <selection activeCell="B29" sqref="B29"/>
      <pageMargins left="0.7" right="0.7" top="0.75" bottom="0.75" header="0.3" footer="0.3"/>
      <pageSetup paperSize="197" orientation="landscape" r:id="rId1"/>
    </customSheetView>
    <customSheetView guid="{5DC646A4-089C-484F-BFC6-8014D4504281}" scale="80">
      <selection activeCell="A24" sqref="A24"/>
      <pageMargins left="0.7" right="0.7" top="0.75" bottom="0.75" header="0.3" footer="0.3"/>
      <pageSetup paperSize="197" orientation="landscape"/>
    </customSheetView>
    <customSheetView guid="{0617BB7C-818B-4D6E-8E38-F5F2738858AC}" scale="80">
      <selection activeCell="B29" sqref="B29"/>
      <pageMargins left="0.7" right="0.7" top="0.75" bottom="0.75" header="0.3" footer="0.3"/>
      <pageSetup paperSize="197" orientation="landscape" r:id="rId2"/>
    </customSheetView>
  </customSheetViews>
  <mergeCells count="6">
    <mergeCell ref="A26:E26"/>
    <mergeCell ref="A1:E4"/>
    <mergeCell ref="A5:E5"/>
    <mergeCell ref="A7:E7"/>
    <mergeCell ref="A9:E9"/>
    <mergeCell ref="A18:E18"/>
  </mergeCells>
  <pageMargins left="0.7" right="0.7" top="0.75" bottom="0.75" header="0.3" footer="0.3"/>
  <pageSetup paperSize="197" orientation="landscape"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37" workbookViewId="0">
      <selection activeCell="G8" sqref="G8"/>
    </sheetView>
  </sheetViews>
  <sheetFormatPr defaultColWidth="12.42578125" defaultRowHeight="15"/>
  <cols>
    <col min="1" max="1" width="12.7109375" style="212" customWidth="1"/>
    <col min="2" max="2" width="69.42578125" style="212" customWidth="1"/>
    <col min="3" max="3" width="12.7109375" style="215" customWidth="1"/>
    <col min="4" max="4" width="10.5703125" style="215" customWidth="1"/>
    <col min="5" max="5" width="13.140625" style="212" customWidth="1"/>
    <col min="6" max="16384" width="12.42578125" style="212"/>
  </cols>
  <sheetData>
    <row r="1" spans="1:5" s="211" customFormat="1" ht="15" customHeight="1">
      <c r="A1" s="216" t="s">
        <v>610</v>
      </c>
      <c r="B1" s="216"/>
      <c r="C1" s="216"/>
      <c r="D1" s="216"/>
      <c r="E1" s="216"/>
    </row>
    <row r="2" spans="1:5">
      <c r="A2" s="216"/>
      <c r="B2" s="216"/>
      <c r="C2" s="216"/>
      <c r="D2" s="216"/>
      <c r="E2" s="216"/>
    </row>
    <row r="3" spans="1:5">
      <c r="A3" s="216"/>
      <c r="B3" s="216"/>
      <c r="C3" s="216"/>
      <c r="D3" s="216"/>
      <c r="E3" s="216"/>
    </row>
    <row r="4" spans="1:5">
      <c r="A4" s="216"/>
      <c r="B4" s="216"/>
      <c r="C4" s="216"/>
      <c r="D4" s="216"/>
      <c r="E4" s="216"/>
    </row>
    <row r="5" spans="1:5">
      <c r="A5" s="202" t="s">
        <v>609</v>
      </c>
      <c r="B5" s="202"/>
      <c r="C5" s="202"/>
      <c r="D5" s="202"/>
      <c r="E5" s="199"/>
    </row>
    <row r="6" spans="1:5" ht="30">
      <c r="A6" s="102" t="s">
        <v>0</v>
      </c>
      <c r="B6" s="102" t="s">
        <v>234</v>
      </c>
      <c r="C6" s="101" t="s">
        <v>2</v>
      </c>
      <c r="D6" s="101" t="s">
        <v>339</v>
      </c>
      <c r="E6" s="102" t="s">
        <v>340</v>
      </c>
    </row>
    <row r="7" spans="1:5">
      <c r="A7" s="198"/>
      <c r="B7" s="198"/>
      <c r="C7" s="198"/>
      <c r="D7" s="198"/>
      <c r="E7" s="198"/>
    </row>
    <row r="8" spans="1:5" ht="150">
      <c r="A8" s="20" t="s">
        <v>235</v>
      </c>
      <c r="B8" s="100" t="str">
        <f>VLOOKUP(A8,[1]Sheet1!$A$2:$F$2604,2,FALSE)</f>
        <v>HPS-010 Human Patient Simulator Includes: Full Body Instrumented Adult Mannequin, Muse Operating Software, Computer and Control Rack, Full Function Monitor Interface, Enhanced Drug Recognition System, 6 Pre-Configured Adult Base Patients, 60 Simulated Clinical Experiences, (including ACLS, ALS, Allied Health, Anesthesia, and Obstetric), 2 Pre-Configured Patients, 32 Simulated Clinical Experiences (including PALS and PALS Europe Learning Applications), 4 SCE Development Licenses, Pharmacology Editor, Two Seats for Core Education Course at CAE Healthcare, First Year Full System Value Service Agreement Including One Year of Training for Life, Onsite Installation and Orientation</v>
      </c>
      <c r="C8" s="124">
        <v>250500</v>
      </c>
      <c r="D8" s="125">
        <v>0.05</v>
      </c>
      <c r="E8" s="123">
        <v>237975</v>
      </c>
    </row>
    <row r="9" spans="1:5" ht="132" customHeight="1">
      <c r="A9" s="121" t="s">
        <v>474</v>
      </c>
      <c r="B9" s="100" t="s">
        <v>475</v>
      </c>
      <c r="C9" s="124">
        <v>205500</v>
      </c>
      <c r="D9" s="126">
        <v>0.05</v>
      </c>
      <c r="E9" s="127">
        <v>195225</v>
      </c>
    </row>
    <row r="10" spans="1:5">
      <c r="A10" s="198" t="s">
        <v>218</v>
      </c>
      <c r="B10" s="198"/>
      <c r="C10" s="198"/>
      <c r="D10" s="198"/>
      <c r="E10" s="199"/>
    </row>
    <row r="11" spans="1:5">
      <c r="A11" s="97" t="s">
        <v>236</v>
      </c>
      <c r="B11" s="100" t="str">
        <f>VLOOKUP(A11,[1]Sheet1!$A$2:$F$2604,2,FALSE)</f>
        <v>PediaSim Plug and Play Mannequin</v>
      </c>
      <c r="C11" s="129">
        <f>VLOOKUP(A11,[1]Sheet1!$A$2:$F$2604,3,FALSE)</f>
        <v>42990</v>
      </c>
      <c r="D11" s="128">
        <v>0.1</v>
      </c>
      <c r="E11" s="96">
        <f>SUM(C11*0.9)</f>
        <v>38691</v>
      </c>
    </row>
    <row r="12" spans="1:5">
      <c r="A12" s="95" t="s">
        <v>237</v>
      </c>
      <c r="B12" s="100" t="str">
        <f>VLOOKUP(A12,[1]Sheet1!$A$2:$F$2604,2,FALSE)</f>
        <v>HPS-010 Computer and Control Rack (Stand Alone Rack)</v>
      </c>
      <c r="C12" s="129">
        <f>VLOOKUP(A12,[1]Sheet1!$A$2:$F$2604,3,FALSE)</f>
        <v>198629</v>
      </c>
      <c r="D12" s="128">
        <v>0.1</v>
      </c>
      <c r="E12" s="96">
        <f t="shared" ref="E12:E33" si="0">SUM(C12*0.9)</f>
        <v>178766.1</v>
      </c>
    </row>
    <row r="13" spans="1:5">
      <c r="A13" s="97" t="s">
        <v>238</v>
      </c>
      <c r="B13" s="100" t="str">
        <f>VLOOKUP(A13,[1]Sheet1!$A$2:$F$2604,2,FALSE)</f>
        <v>HPS In-Room Portable Air Compressor - 120 VAC / 60 Hz</v>
      </c>
      <c r="C13" s="129">
        <f>VLOOKUP(A13,[1]Sheet1!$A$2:$F$2604,3,FALSE)</f>
        <v>4872</v>
      </c>
      <c r="D13" s="128">
        <v>0.1</v>
      </c>
      <c r="E13" s="96">
        <f t="shared" si="0"/>
        <v>4384.8</v>
      </c>
    </row>
    <row r="14" spans="1:5">
      <c r="A14" s="97" t="s">
        <v>239</v>
      </c>
      <c r="B14" s="100" t="str">
        <f>VLOOKUP(A14,[1]Sheet1!$A$2:$F$2604,2,FALSE)</f>
        <v>HPS In-Room Portable Air Compressor - 220 VAC / 60 Hz</v>
      </c>
      <c r="C14" s="129">
        <f>VLOOKUP(A14,[1]Sheet1!$A$2:$F$2604,3,FALSE)</f>
        <v>4872</v>
      </c>
      <c r="D14" s="128">
        <v>0.1</v>
      </c>
      <c r="E14" s="96">
        <f t="shared" si="0"/>
        <v>4384.8</v>
      </c>
    </row>
    <row r="15" spans="1:5">
      <c r="A15" s="97" t="s">
        <v>240</v>
      </c>
      <c r="B15" s="100" t="str">
        <f>VLOOKUP(A15,[1]Sheet1!$A$2:$F$2604,2,FALSE)</f>
        <v>HPS In-Room Portable Air Compressor - 220 VAC / 50 Hz</v>
      </c>
      <c r="C15" s="129">
        <f>VLOOKUP(A15,[1]Sheet1!$A$2:$F$2604,3,FALSE)</f>
        <v>4872</v>
      </c>
      <c r="D15" s="128">
        <v>0.1</v>
      </c>
      <c r="E15" s="96">
        <f t="shared" si="0"/>
        <v>4384.8</v>
      </c>
    </row>
    <row r="16" spans="1:5">
      <c r="A16" s="97" t="s">
        <v>241</v>
      </c>
      <c r="B16" s="100" t="str">
        <f>VLOOKUP(A16,[1]Sheet1!$A$2:$F$2604,2,FALSE)</f>
        <v>Anesthesia Delivery System</v>
      </c>
      <c r="C16" s="129">
        <f>VLOOKUP(A16,[1]Sheet1!$A$2:$F$2604,3,FALSE)</f>
        <v>13041</v>
      </c>
      <c r="D16" s="128">
        <v>0.1</v>
      </c>
      <c r="E16" s="96">
        <f t="shared" si="0"/>
        <v>11736.9</v>
      </c>
    </row>
    <row r="17" spans="1:5">
      <c r="A17" s="95" t="s">
        <v>242</v>
      </c>
      <c r="B17" s="100" t="str">
        <f>VLOOKUP(A17,[1]Sheet1!$A$2:$F$2604,2,FALSE)</f>
        <v>Additional Inventory Bag</v>
      </c>
      <c r="C17" s="129">
        <f>VLOOKUP(A17,[1]Sheet1!$A$2:$F$2604,3,FALSE)</f>
        <v>1478</v>
      </c>
      <c r="D17" s="128">
        <v>0.1</v>
      </c>
      <c r="E17" s="96">
        <f t="shared" si="0"/>
        <v>1330.2</v>
      </c>
    </row>
    <row r="18" spans="1:5">
      <c r="A18" s="95" t="s">
        <v>243</v>
      </c>
      <c r="B18" s="100" t="str">
        <f>VLOOKUP(A18,[1]Sheet1!$A$2:$F$2604,2,FALSE)</f>
        <v>Gas Accessory Kit HPS - Standard</v>
      </c>
      <c r="C18" s="129">
        <f>VLOOKUP(A18,[1]Sheet1!$A$2:$F$2604,3,FALSE)</f>
        <v>1817</v>
      </c>
      <c r="D18" s="128">
        <v>0.1</v>
      </c>
      <c r="E18" s="96">
        <f t="shared" si="0"/>
        <v>1635.3</v>
      </c>
    </row>
    <row r="19" spans="1:5">
      <c r="A19" s="95" t="s">
        <v>244</v>
      </c>
      <c r="B19" s="100" t="str">
        <f>VLOOKUP(A19,[1]Sheet1!$A$2:$F$2604,2,FALSE)</f>
        <v>Gas Accessory Kit HPS - Anesthesia</v>
      </c>
      <c r="C19" s="129">
        <f>VLOOKUP(A19,[1]Sheet1!$A$2:$F$2604,3,FALSE)</f>
        <v>2275</v>
      </c>
      <c r="D19" s="128">
        <v>0.1</v>
      </c>
      <c r="E19" s="96">
        <f t="shared" si="0"/>
        <v>2047.5</v>
      </c>
    </row>
    <row r="20" spans="1:5">
      <c r="A20" s="95" t="s">
        <v>245</v>
      </c>
      <c r="B20" s="100" t="str">
        <f>VLOOKUP(A20,[1]Sheet1!$A$2:$F$2604,2,FALSE)</f>
        <v>HPS Moulage Kit</v>
      </c>
      <c r="C20" s="129">
        <f>VLOOKUP(A20,[1]Sheet1!$A$2:$F$2604,3,FALSE)</f>
        <v>1959</v>
      </c>
      <c r="D20" s="128">
        <v>0.1</v>
      </c>
      <c r="E20" s="96">
        <f t="shared" si="0"/>
        <v>1763.1000000000001</v>
      </c>
    </row>
    <row r="21" spans="1:5">
      <c r="A21" s="95" t="s">
        <v>246</v>
      </c>
      <c r="B21" s="100" t="str">
        <f>VLOOKUP(A21,[1]Sheet1!$A$2:$F$2604,2,FALSE)</f>
        <v>HPS Hands-Free Kit - Zoll Universal</v>
      </c>
      <c r="C21" s="129">
        <f>VLOOKUP(A21,[1]Sheet1!$A$2:$F$2604,3,FALSE)</f>
        <v>447</v>
      </c>
      <c r="D21" s="128">
        <v>0.1</v>
      </c>
      <c r="E21" s="96">
        <f t="shared" si="0"/>
        <v>402.3</v>
      </c>
    </row>
    <row r="22" spans="1:5">
      <c r="A22" s="95" t="s">
        <v>247</v>
      </c>
      <c r="B22" s="100" t="str">
        <f>VLOOKUP(A22,[1]Sheet1!$A$2:$F$2604,2,FALSE)</f>
        <v>Hands-Free Kit - Physio Quick Combo</v>
      </c>
      <c r="C22" s="129">
        <f>VLOOKUP(A22,[1]Sheet1!$A$2:$F$2604,3,FALSE)</f>
        <v>447</v>
      </c>
      <c r="D22" s="128">
        <v>0.1</v>
      </c>
      <c r="E22" s="96">
        <f t="shared" si="0"/>
        <v>402.3</v>
      </c>
    </row>
    <row r="23" spans="1:5">
      <c r="A23" s="95" t="s">
        <v>248</v>
      </c>
      <c r="B23" s="100" t="str">
        <f>VLOOKUP(A23,[1]Sheet1!$A$2:$F$2604,2,FALSE)</f>
        <v>HPS Hands-Free Kit - Phillips AED</v>
      </c>
      <c r="C23" s="129">
        <f>VLOOKUP(A23,[1]Sheet1!$A$2:$F$2604,3,FALSE)</f>
        <v>447</v>
      </c>
      <c r="D23" s="128">
        <v>0.1</v>
      </c>
      <c r="E23" s="96">
        <f t="shared" si="0"/>
        <v>402.3</v>
      </c>
    </row>
    <row r="24" spans="1:5">
      <c r="A24" s="95" t="s">
        <v>249</v>
      </c>
      <c r="B24" s="100" t="str">
        <f>VLOOKUP(A24,[1]Sheet1!$A$2:$F$2604,2,FALSE)</f>
        <v>Monitor Interface Kit - Phillips</v>
      </c>
      <c r="C24" s="129">
        <f>VLOOKUP(A24,[1]Sheet1!$A$2:$F$2604,3,FALSE)</f>
        <v>1701</v>
      </c>
      <c r="D24" s="128">
        <v>0.1</v>
      </c>
      <c r="E24" s="96">
        <f t="shared" si="0"/>
        <v>1530.9</v>
      </c>
    </row>
    <row r="25" spans="1:5">
      <c r="A25" s="95" t="s">
        <v>250</v>
      </c>
      <c r="B25" s="100" t="str">
        <f>VLOOKUP(A25,[1]Sheet1!$A$2:$F$2604,2,FALSE)</f>
        <v>Monitor Interface Kit - Datex</v>
      </c>
      <c r="C25" s="129">
        <f>VLOOKUP(A25,[1]Sheet1!$A$2:$F$2604,3,FALSE)</f>
        <v>1620</v>
      </c>
      <c r="D25" s="128">
        <v>0.1</v>
      </c>
      <c r="E25" s="96">
        <f t="shared" si="0"/>
        <v>1458</v>
      </c>
    </row>
    <row r="26" spans="1:5">
      <c r="A26" s="95" t="s">
        <v>251</v>
      </c>
      <c r="B26" s="100" t="str">
        <f>VLOOKUP(A26,[1]Sheet1!$A$2:$F$2604,2,FALSE)</f>
        <v>Monitor Interface Kit - Marquette</v>
      </c>
      <c r="C26" s="129">
        <f>VLOOKUP(A26,[1]Sheet1!$A$2:$F$2604,3,FALSE)</f>
        <v>1701</v>
      </c>
      <c r="D26" s="128">
        <v>0.1</v>
      </c>
      <c r="E26" s="96">
        <f t="shared" si="0"/>
        <v>1530.9</v>
      </c>
    </row>
    <row r="27" spans="1:5">
      <c r="A27" s="95" t="s">
        <v>252</v>
      </c>
      <c r="B27" s="100" t="str">
        <f>VLOOKUP(A27,[1]Sheet1!$A$2:$F$2604,2,FALSE)</f>
        <v>Monitor Interface Kit - Propaq</v>
      </c>
      <c r="C27" s="129">
        <f>VLOOKUP(A27,[1]Sheet1!$A$2:$F$2604,3,FALSE)</f>
        <v>1620</v>
      </c>
      <c r="D27" s="128">
        <v>0.1</v>
      </c>
      <c r="E27" s="96">
        <f t="shared" si="0"/>
        <v>1458</v>
      </c>
    </row>
    <row r="28" spans="1:5" ht="30">
      <c r="A28" s="22" t="s">
        <v>253</v>
      </c>
      <c r="B28" s="100" t="str">
        <f>VLOOKUP(A28,[1]Sheet1!$A$2:$F$2604,2,FALSE)</f>
        <v>Trauma/Disaster Casualty Kit Includes TDCK Unit, Moulage Kit, Trauma Fill Tank, Various Hoses and Cables (Can be used with the HPS, ECS and iStan)</v>
      </c>
      <c r="C28" s="129">
        <f>VLOOKUP(A28,[1]Sheet1!$A$2:$F$2604,3,FALSE)</f>
        <v>19614</v>
      </c>
      <c r="D28" s="128">
        <v>0.1</v>
      </c>
      <c r="E28" s="96">
        <f t="shared" si="0"/>
        <v>17652.600000000002</v>
      </c>
    </row>
    <row r="29" spans="1:5">
      <c r="A29" s="95" t="s">
        <v>254</v>
      </c>
      <c r="B29" s="100" t="str">
        <f>VLOOKUP(A29,[1]Sheet1!$A$2:$F$2604,2,FALSE)</f>
        <v>Tool Kit</v>
      </c>
      <c r="C29" s="129">
        <f>VLOOKUP(A29,[1]Sheet1!$A$2:$F$2604,3,FALSE)</f>
        <v>567</v>
      </c>
      <c r="D29" s="128">
        <v>0.1</v>
      </c>
      <c r="E29" s="96">
        <f t="shared" si="0"/>
        <v>510.3</v>
      </c>
    </row>
    <row r="30" spans="1:5">
      <c r="A30" s="95" t="s">
        <v>255</v>
      </c>
      <c r="B30" s="100" t="str">
        <f>VLOOKUP(A30,[1]Sheet1!$A$2:$F$2604,2,FALSE)</f>
        <v>Touch-Pro Wireless Patient Monitor with Wall Mount</v>
      </c>
      <c r="C30" s="129">
        <f>VLOOKUP(A30,[1]Sheet1!$A$2:$F$2604,3,FALSE)</f>
        <v>2800</v>
      </c>
      <c r="D30" s="128">
        <v>0.1</v>
      </c>
      <c r="E30" s="96">
        <f t="shared" si="0"/>
        <v>2520</v>
      </c>
    </row>
    <row r="31" spans="1:5">
      <c r="A31" s="97" t="s">
        <v>256</v>
      </c>
      <c r="B31" s="100" t="str">
        <f>VLOOKUP(A31,[1]Sheet1!$A$2:$F$2604,2,FALSE)</f>
        <v>Wall Mount for Touch Pro Monitor</v>
      </c>
      <c r="C31" s="129">
        <f>VLOOKUP(A31,[1]Sheet1!$A$2:$F$2604,3,FALSE)</f>
        <v>50</v>
      </c>
      <c r="D31" s="128">
        <v>0.1</v>
      </c>
      <c r="E31" s="96">
        <f t="shared" si="0"/>
        <v>45</v>
      </c>
    </row>
    <row r="32" spans="1:5">
      <c r="A32" s="95" t="s">
        <v>257</v>
      </c>
      <c r="B32" s="100" t="str">
        <f>VLOOKUP(A32,[1]Sheet1!$A$2:$F$2604,2,FALSE)</f>
        <v>HPS Additional Instructor's Remote Laptop - Wireless</v>
      </c>
      <c r="C32" s="129">
        <f>VLOOKUP(A32,[1]Sheet1!$A$2:$F$2604,3,FALSE)</f>
        <v>6127</v>
      </c>
      <c r="D32" s="128">
        <v>0.1</v>
      </c>
      <c r="E32" s="96">
        <f t="shared" si="0"/>
        <v>5514.3</v>
      </c>
    </row>
    <row r="33" spans="1:5">
      <c r="A33" s="97" t="s">
        <v>258</v>
      </c>
      <c r="B33" s="100" t="str">
        <f>VLOOKUP(A33,[1]Sheet1!$A$2:$F$2604,2,FALSE)</f>
        <v>Pharmacology Editor</v>
      </c>
      <c r="C33" s="129">
        <f>VLOOKUP(A33,[1]Sheet1!$A$2:$F$2604,3,FALSE)</f>
        <v>1470</v>
      </c>
      <c r="D33" s="128">
        <v>0.1</v>
      </c>
      <c r="E33" s="96">
        <f t="shared" si="0"/>
        <v>1323</v>
      </c>
    </row>
    <row r="34" spans="1:5">
      <c r="A34" s="198" t="s">
        <v>259</v>
      </c>
      <c r="B34" s="198"/>
      <c r="C34" s="198"/>
      <c r="D34" s="198"/>
      <c r="E34" s="199"/>
    </row>
    <row r="35" spans="1:5">
      <c r="A35" s="200"/>
      <c r="B35" s="200"/>
      <c r="C35" s="200"/>
      <c r="D35" s="200"/>
      <c r="E35" s="201"/>
    </row>
    <row r="36" spans="1:5" ht="60">
      <c r="A36" s="26" t="s">
        <v>260</v>
      </c>
      <c r="B36" s="100" t="str">
        <f>VLOOKUP(A36,[1]Sheet1!$A$2:$F$2604,2,FALSE)</f>
        <v>HPS Muse Software Upgrade with Learning Modules Includes a replacement iMac computer, Muse Software License, replacement of currently owned Learning Modules with the Muse version and six (6) SCE Development Licenses.</v>
      </c>
      <c r="C36" s="124">
        <f>VLOOKUP(A36,[1]Sheet1!$A$2:$F$2604,3,FALSE)</f>
        <v>8000</v>
      </c>
      <c r="D36" s="125">
        <v>0.1</v>
      </c>
      <c r="E36" s="130">
        <f>SUM(C36*0.9)</f>
        <v>7200</v>
      </c>
    </row>
    <row r="37" spans="1:5" ht="45">
      <c r="A37" s="26" t="s">
        <v>261</v>
      </c>
      <c r="B37" s="100" t="str">
        <f>VLOOKUP(A37,[1]Sheet1!$A$2:$F$2604,2,FALSE)</f>
        <v>HPS Muse Software Upgrade without Learning Applications Includes a replacement iMac computer, Muse Software License, and six (6) SCE Development Licenses.</v>
      </c>
      <c r="C37" s="124">
        <f>VLOOKUP(A37,[1]Sheet1!$A$2:$F$2604,3,FALSE)</f>
        <v>6000</v>
      </c>
      <c r="D37" s="125">
        <v>0.1</v>
      </c>
      <c r="E37" s="130">
        <f t="shared" ref="E37:E40" si="1">SUM(C37*0.9)</f>
        <v>5400</v>
      </c>
    </row>
    <row r="38" spans="1:5">
      <c r="A38" s="26" t="s">
        <v>262</v>
      </c>
      <c r="B38" s="100" t="str">
        <f>VLOOKUP(A38,[1]Sheet1!$A$2:$F$2604,2,FALSE)</f>
        <v>HPS Muse 2.0 Update with Learning Modules</v>
      </c>
      <c r="C38" s="124">
        <f>VLOOKUP(A38,[1]Sheet1!$A$2:$F$2604,3,FALSE)</f>
        <v>575</v>
      </c>
      <c r="D38" s="125">
        <v>0.1</v>
      </c>
      <c r="E38" s="130">
        <f t="shared" si="1"/>
        <v>517.5</v>
      </c>
    </row>
    <row r="39" spans="1:5">
      <c r="A39" s="26" t="s">
        <v>263</v>
      </c>
      <c r="B39" s="100" t="str">
        <f>VLOOKUP(A39,[1]Sheet1!$A$2:$F$2604,2,FALSE)</f>
        <v>HPS Muse 2.0 Update without Learning Modules</v>
      </c>
      <c r="C39" s="124">
        <f>VLOOKUP(A39,[1]Sheet1!$A$2:$F$2604,3,FALSE)</f>
        <v>575</v>
      </c>
      <c r="D39" s="125">
        <v>0.1</v>
      </c>
      <c r="E39" s="130">
        <f t="shared" si="1"/>
        <v>517.5</v>
      </c>
    </row>
    <row r="40" spans="1:5">
      <c r="A40" s="26" t="s">
        <v>264</v>
      </c>
      <c r="B40" s="100" t="str">
        <f>VLOOKUP(A40,[1]Sheet1!$A$2:$F$2604,2,FALSE)</f>
        <v>HPS Muse 2.0 SCE Development License</v>
      </c>
      <c r="C40" s="124">
        <f>VLOOKUP(A40,[1]Sheet1!$A$2:$F$2604,3,FALSE)</f>
        <v>500</v>
      </c>
      <c r="D40" s="125">
        <v>0.1</v>
      </c>
      <c r="E40" s="130">
        <f t="shared" si="1"/>
        <v>450</v>
      </c>
    </row>
    <row r="41" spans="1:5">
      <c r="A41" s="198" t="s">
        <v>114</v>
      </c>
      <c r="B41" s="198"/>
      <c r="C41" s="198"/>
      <c r="D41" s="198"/>
      <c r="E41" s="199"/>
    </row>
    <row r="42" spans="1:5">
      <c r="A42" s="97" t="s">
        <v>265</v>
      </c>
      <c r="B42" s="97" t="s">
        <v>266</v>
      </c>
      <c r="C42" s="129">
        <f>VLOOKUP(A42,[1]Sheet1!$A$2:$F$2604,3,FALSE)</f>
        <v>2950</v>
      </c>
      <c r="D42" s="128">
        <v>0.1</v>
      </c>
      <c r="E42" s="94">
        <f>SUM(C42*0.9)</f>
        <v>2655</v>
      </c>
    </row>
    <row r="43" spans="1:5">
      <c r="A43" s="93" t="s">
        <v>267</v>
      </c>
      <c r="B43" s="93" t="s">
        <v>34</v>
      </c>
      <c r="C43" s="129">
        <v>738</v>
      </c>
      <c r="D43" s="128">
        <v>0.1</v>
      </c>
      <c r="E43" s="94">
        <f t="shared" ref="E43:E84" si="2">SUM(C43*0.9)</f>
        <v>664.2</v>
      </c>
    </row>
    <row r="44" spans="1:5" ht="18" customHeight="1">
      <c r="A44" s="26" t="s">
        <v>268</v>
      </c>
      <c r="B44" s="26" t="s">
        <v>36</v>
      </c>
      <c r="C44" s="124">
        <f>VLOOKUP(A44,[1]Sheet1!$A$2:$F$2604,3,FALSE)</f>
        <v>5900</v>
      </c>
      <c r="D44" s="125">
        <v>0.1</v>
      </c>
      <c r="E44" s="130">
        <f t="shared" si="2"/>
        <v>5310</v>
      </c>
    </row>
    <row r="45" spans="1:5" ht="19.899999999999999" customHeight="1">
      <c r="A45" s="26" t="s">
        <v>269</v>
      </c>
      <c r="B45" s="26" t="s">
        <v>38</v>
      </c>
      <c r="C45" s="124">
        <v>1475</v>
      </c>
      <c r="D45" s="125">
        <v>0.1</v>
      </c>
      <c r="E45" s="130">
        <f t="shared" si="2"/>
        <v>1327.5</v>
      </c>
    </row>
    <row r="46" spans="1:5" ht="19.5" customHeight="1">
      <c r="A46" s="26" t="s">
        <v>270</v>
      </c>
      <c r="B46" s="26" t="s">
        <v>271</v>
      </c>
      <c r="C46" s="124">
        <f>VLOOKUP(A46,[1]Sheet1!$A$2:$F$2604,3,FALSE)</f>
        <v>809</v>
      </c>
      <c r="D46" s="125">
        <v>0.1</v>
      </c>
      <c r="E46" s="130">
        <f t="shared" si="2"/>
        <v>728.1</v>
      </c>
    </row>
    <row r="47" spans="1:5" ht="19.5" customHeight="1">
      <c r="A47" s="26" t="s">
        <v>272</v>
      </c>
      <c r="B47" s="26" t="s">
        <v>42</v>
      </c>
      <c r="C47" s="124">
        <f>VLOOKUP(A47,[1]Sheet1!$A$2:$F$2604,3,FALSE)</f>
        <v>221</v>
      </c>
      <c r="D47" s="125">
        <v>0.1</v>
      </c>
      <c r="E47" s="130">
        <f t="shared" si="2"/>
        <v>198.9</v>
      </c>
    </row>
    <row r="48" spans="1:5">
      <c r="A48" s="97" t="s">
        <v>273</v>
      </c>
      <c r="B48" s="97" t="s">
        <v>44</v>
      </c>
      <c r="C48" s="129">
        <f>VLOOKUP(A48,[1]Sheet1!$A$2:$F$2604,3,FALSE)</f>
        <v>2360</v>
      </c>
      <c r="D48" s="128">
        <v>0.1</v>
      </c>
      <c r="E48" s="94">
        <f t="shared" si="2"/>
        <v>2124</v>
      </c>
    </row>
    <row r="49" spans="1:5">
      <c r="A49" s="97" t="s">
        <v>274</v>
      </c>
      <c r="B49" s="97" t="s">
        <v>46</v>
      </c>
      <c r="C49" s="129">
        <v>590</v>
      </c>
      <c r="D49" s="128">
        <v>0.1</v>
      </c>
      <c r="E49" s="94">
        <f t="shared" si="2"/>
        <v>531</v>
      </c>
    </row>
    <row r="50" spans="1:5">
      <c r="A50" s="97" t="s">
        <v>275</v>
      </c>
      <c r="B50" s="97" t="s">
        <v>48</v>
      </c>
      <c r="C50" s="129">
        <f>VLOOKUP(A50,[1]Sheet1!$A$2:$F$2604,3,FALSE)</f>
        <v>5900</v>
      </c>
      <c r="D50" s="128">
        <v>0.1</v>
      </c>
      <c r="E50" s="94">
        <f t="shared" si="2"/>
        <v>5310</v>
      </c>
    </row>
    <row r="51" spans="1:5">
      <c r="A51" s="97" t="s">
        <v>276</v>
      </c>
      <c r="B51" s="97" t="s">
        <v>50</v>
      </c>
      <c r="C51" s="129">
        <v>1475</v>
      </c>
      <c r="D51" s="128">
        <v>0.1</v>
      </c>
      <c r="E51" s="94">
        <f t="shared" si="2"/>
        <v>1327.5</v>
      </c>
    </row>
    <row r="52" spans="1:5">
      <c r="A52" s="97" t="s">
        <v>277</v>
      </c>
      <c r="B52" s="97" t="s">
        <v>52</v>
      </c>
      <c r="C52" s="129">
        <f>VLOOKUP(A52,[1]Sheet1!$A$2:$F$2604,3,FALSE)</f>
        <v>2950</v>
      </c>
      <c r="D52" s="128">
        <v>0.1</v>
      </c>
      <c r="E52" s="94">
        <f t="shared" si="2"/>
        <v>2655</v>
      </c>
    </row>
    <row r="53" spans="1:5">
      <c r="A53" s="97" t="s">
        <v>278</v>
      </c>
      <c r="B53" s="97" t="s">
        <v>54</v>
      </c>
      <c r="C53" s="129">
        <v>738</v>
      </c>
      <c r="D53" s="128">
        <v>0.1</v>
      </c>
      <c r="E53" s="94">
        <f t="shared" si="2"/>
        <v>664.2</v>
      </c>
    </row>
    <row r="54" spans="1:5">
      <c r="A54" s="97" t="s">
        <v>279</v>
      </c>
      <c r="B54" s="97" t="s">
        <v>56</v>
      </c>
      <c r="C54" s="129">
        <f>VLOOKUP(A54,[1]Sheet1!$A$2:$F$2604,3,FALSE)</f>
        <v>2950</v>
      </c>
      <c r="D54" s="128">
        <v>0.1</v>
      </c>
      <c r="E54" s="94">
        <f t="shared" si="2"/>
        <v>2655</v>
      </c>
    </row>
    <row r="55" spans="1:5">
      <c r="A55" s="97" t="s">
        <v>280</v>
      </c>
      <c r="B55" s="97" t="s">
        <v>58</v>
      </c>
      <c r="C55" s="129">
        <v>738</v>
      </c>
      <c r="D55" s="128">
        <v>0.1</v>
      </c>
      <c r="E55" s="94">
        <f t="shared" si="2"/>
        <v>664.2</v>
      </c>
    </row>
    <row r="56" spans="1:5">
      <c r="A56" s="97" t="s">
        <v>281</v>
      </c>
      <c r="B56" s="97" t="s">
        <v>60</v>
      </c>
      <c r="C56" s="129">
        <f>VLOOKUP(A56,[1]Sheet1!$A$2:$F$2604,3,FALSE)</f>
        <v>2950</v>
      </c>
      <c r="D56" s="128">
        <v>0.1</v>
      </c>
      <c r="E56" s="94">
        <f t="shared" si="2"/>
        <v>2655</v>
      </c>
    </row>
    <row r="57" spans="1:5">
      <c r="A57" s="97" t="s">
        <v>282</v>
      </c>
      <c r="B57" s="97" t="s">
        <v>62</v>
      </c>
      <c r="C57" s="129">
        <v>738</v>
      </c>
      <c r="D57" s="128">
        <v>0.1</v>
      </c>
      <c r="E57" s="94">
        <f t="shared" si="2"/>
        <v>664.2</v>
      </c>
    </row>
    <row r="58" spans="1:5" ht="22.15" customHeight="1">
      <c r="A58" s="26" t="s">
        <v>283</v>
      </c>
      <c r="B58" s="26" t="s">
        <v>64</v>
      </c>
      <c r="C58" s="124">
        <f>VLOOKUP(A58,[1]Sheet1!$A$2:$F$2604,3,FALSE)</f>
        <v>2995</v>
      </c>
      <c r="D58" s="125">
        <v>0.1</v>
      </c>
      <c r="E58" s="130">
        <f t="shared" si="2"/>
        <v>2695.5</v>
      </c>
    </row>
    <row r="59" spans="1:5">
      <c r="A59" s="131" t="s">
        <v>284</v>
      </c>
      <c r="B59" s="131" t="s">
        <v>66</v>
      </c>
      <c r="C59" s="124">
        <v>738</v>
      </c>
      <c r="D59" s="125">
        <v>0.1</v>
      </c>
      <c r="E59" s="130">
        <f t="shared" si="2"/>
        <v>664.2</v>
      </c>
    </row>
    <row r="60" spans="1:5" ht="22.5" customHeight="1">
      <c r="A60" s="26" t="s">
        <v>285</v>
      </c>
      <c r="B60" s="26" t="s">
        <v>68</v>
      </c>
      <c r="C60" s="124">
        <f>VLOOKUP(A60,[1]Sheet1!$A$2:$F$2604,3,FALSE)</f>
        <v>2995</v>
      </c>
      <c r="D60" s="125">
        <v>0.1</v>
      </c>
      <c r="E60" s="130">
        <f t="shared" si="2"/>
        <v>2695.5</v>
      </c>
    </row>
    <row r="61" spans="1:5" ht="22.5" customHeight="1">
      <c r="A61" s="26" t="s">
        <v>286</v>
      </c>
      <c r="B61" s="26" t="s">
        <v>70</v>
      </c>
      <c r="C61" s="124">
        <v>738</v>
      </c>
      <c r="D61" s="125">
        <v>0.1</v>
      </c>
      <c r="E61" s="130">
        <f t="shared" si="2"/>
        <v>664.2</v>
      </c>
    </row>
    <row r="62" spans="1:5" s="213" customFormat="1" ht="18" customHeight="1">
      <c r="A62" s="26" t="s">
        <v>287</v>
      </c>
      <c r="B62" s="26" t="s">
        <v>72</v>
      </c>
      <c r="C62" s="124">
        <f>VLOOKUP(A62,[1]Sheet1!$A$2:$F$2604,3,FALSE)</f>
        <v>2950</v>
      </c>
      <c r="D62" s="125">
        <v>0.1</v>
      </c>
      <c r="E62" s="130">
        <f t="shared" si="2"/>
        <v>2655</v>
      </c>
    </row>
    <row r="63" spans="1:5" s="213" customFormat="1" ht="18" customHeight="1">
      <c r="A63" s="26" t="s">
        <v>288</v>
      </c>
      <c r="B63" s="26" t="s">
        <v>74</v>
      </c>
      <c r="C63" s="124">
        <v>738</v>
      </c>
      <c r="D63" s="125">
        <v>0.1</v>
      </c>
      <c r="E63" s="130">
        <f t="shared" si="2"/>
        <v>664.2</v>
      </c>
    </row>
    <row r="64" spans="1:5" s="213" customFormat="1" ht="22.15" customHeight="1">
      <c r="A64" s="26" t="s">
        <v>289</v>
      </c>
      <c r="B64" s="26" t="s">
        <v>76</v>
      </c>
      <c r="C64" s="124">
        <f>VLOOKUP(A64,[1]Sheet1!$A$2:$F$2604,3,FALSE)</f>
        <v>347</v>
      </c>
      <c r="D64" s="125">
        <v>0.1</v>
      </c>
      <c r="E64" s="130">
        <f t="shared" si="2"/>
        <v>312.3</v>
      </c>
    </row>
    <row r="65" spans="1:5" s="213" customFormat="1" ht="18" customHeight="1">
      <c r="A65" s="26" t="s">
        <v>290</v>
      </c>
      <c r="B65" s="26" t="s">
        <v>78</v>
      </c>
      <c r="C65" s="124">
        <f>VLOOKUP(A65,[1]Sheet1!$A$2:$F$2604,3,FALSE)</f>
        <v>95</v>
      </c>
      <c r="D65" s="125">
        <v>0.1</v>
      </c>
      <c r="E65" s="130">
        <f t="shared" si="2"/>
        <v>85.5</v>
      </c>
    </row>
    <row r="66" spans="1:5" s="214" customFormat="1" ht="19.899999999999999" customHeight="1">
      <c r="A66" s="26" t="s">
        <v>291</v>
      </c>
      <c r="B66" s="26" t="s">
        <v>80</v>
      </c>
      <c r="C66" s="124">
        <f>VLOOKUP(A66,[1]Sheet1!$A$2:$F$2604,3,FALSE)</f>
        <v>9375</v>
      </c>
      <c r="D66" s="125">
        <v>0.1</v>
      </c>
      <c r="E66" s="130">
        <f t="shared" si="2"/>
        <v>8437.5</v>
      </c>
    </row>
    <row r="67" spans="1:5" s="214" customFormat="1" ht="16.149999999999999" customHeight="1">
      <c r="A67" s="26" t="s">
        <v>292</v>
      </c>
      <c r="B67" s="26" t="s">
        <v>82</v>
      </c>
      <c r="C67" s="124">
        <v>2344</v>
      </c>
      <c r="D67" s="125">
        <v>0.1</v>
      </c>
      <c r="E67" s="130">
        <f t="shared" si="2"/>
        <v>2109.6</v>
      </c>
    </row>
    <row r="68" spans="1:5" s="214" customFormat="1" ht="18.600000000000001" customHeight="1">
      <c r="A68" s="26" t="s">
        <v>293</v>
      </c>
      <c r="B68" s="26" t="s">
        <v>84</v>
      </c>
      <c r="C68" s="124">
        <f>VLOOKUP(A68,[1]Sheet1!$A$2:$F$2604,3,FALSE)</f>
        <v>2950</v>
      </c>
      <c r="D68" s="125">
        <v>0.1</v>
      </c>
      <c r="E68" s="130">
        <f t="shared" si="2"/>
        <v>2655</v>
      </c>
    </row>
    <row r="69" spans="1:5" s="214" customFormat="1" ht="17.45" customHeight="1">
      <c r="A69" s="26" t="s">
        <v>294</v>
      </c>
      <c r="B69" s="26" t="s">
        <v>86</v>
      </c>
      <c r="C69" s="124">
        <v>738</v>
      </c>
      <c r="D69" s="125">
        <v>0.1</v>
      </c>
      <c r="E69" s="130">
        <f t="shared" si="2"/>
        <v>664.2</v>
      </c>
    </row>
    <row r="70" spans="1:5" s="214" customFormat="1" ht="16.149999999999999" customHeight="1">
      <c r="A70" s="131" t="s">
        <v>295</v>
      </c>
      <c r="B70" s="131" t="s">
        <v>88</v>
      </c>
      <c r="C70" s="124">
        <f>VLOOKUP(A70,[1]Sheet1!$A$2:$F$2604,3,FALSE)</f>
        <v>24995</v>
      </c>
      <c r="D70" s="125">
        <v>0.1</v>
      </c>
      <c r="E70" s="130">
        <f>SUM(C70*0.9)</f>
        <v>22495.5</v>
      </c>
    </row>
    <row r="71" spans="1:5">
      <c r="A71" s="93" t="s">
        <v>296</v>
      </c>
      <c r="B71" s="93" t="s">
        <v>90</v>
      </c>
      <c r="C71" s="129">
        <v>4749</v>
      </c>
      <c r="D71" s="128">
        <v>0.1</v>
      </c>
      <c r="E71" s="94">
        <f t="shared" si="2"/>
        <v>4274.1000000000004</v>
      </c>
    </row>
    <row r="72" spans="1:5">
      <c r="A72" s="93" t="s">
        <v>297</v>
      </c>
      <c r="B72" s="93" t="s">
        <v>298</v>
      </c>
      <c r="C72" s="129">
        <f>VLOOKUP(A72,[1]Sheet1!$A$2:$F$2604,3,FALSE)</f>
        <v>18995</v>
      </c>
      <c r="D72" s="128">
        <v>0.1</v>
      </c>
      <c r="E72" s="94">
        <f t="shared" si="2"/>
        <v>17095.5</v>
      </c>
    </row>
    <row r="73" spans="1:5">
      <c r="A73" s="93" t="s">
        <v>299</v>
      </c>
      <c r="B73" s="93" t="s">
        <v>300</v>
      </c>
      <c r="C73" s="129">
        <f>VLOOKUP(A73,[1]Sheet1!$A$2:$F$2604,3,FALSE)</f>
        <v>3500</v>
      </c>
      <c r="D73" s="128">
        <v>0.1</v>
      </c>
      <c r="E73" s="94">
        <f t="shared" si="2"/>
        <v>3150</v>
      </c>
    </row>
    <row r="74" spans="1:5">
      <c r="A74" s="92" t="s">
        <v>301</v>
      </c>
      <c r="B74" s="93" t="s">
        <v>302</v>
      </c>
      <c r="C74" s="129">
        <f>VLOOKUP(A74,[1]Sheet1!$A$2:$F$2604,3,FALSE)</f>
        <v>1000</v>
      </c>
      <c r="D74" s="128">
        <v>0.1</v>
      </c>
      <c r="E74" s="94">
        <f t="shared" si="2"/>
        <v>900</v>
      </c>
    </row>
    <row r="75" spans="1:5">
      <c r="A75" s="91" t="s">
        <v>303</v>
      </c>
      <c r="B75" s="97" t="s">
        <v>304</v>
      </c>
      <c r="C75" s="129">
        <f>VLOOKUP(A75,[1]Sheet1!$A$2:$F$2604,3,FALSE)</f>
        <v>2950</v>
      </c>
      <c r="D75" s="128">
        <v>0.1</v>
      </c>
      <c r="E75" s="94">
        <f t="shared" si="2"/>
        <v>2655</v>
      </c>
    </row>
    <row r="76" spans="1:5">
      <c r="A76" s="90" t="s">
        <v>305</v>
      </c>
      <c r="B76" s="97" t="s">
        <v>306</v>
      </c>
      <c r="C76" s="129">
        <v>738</v>
      </c>
      <c r="D76" s="128">
        <v>0.1</v>
      </c>
      <c r="E76" s="94">
        <f t="shared" si="2"/>
        <v>664.2</v>
      </c>
    </row>
    <row r="77" spans="1:5">
      <c r="A77" s="97" t="s">
        <v>307</v>
      </c>
      <c r="B77" s="97" t="s">
        <v>99</v>
      </c>
      <c r="C77" s="129">
        <f>VLOOKUP(A77,[1]Sheet1!$A$2:$F$2604,3,FALSE)</f>
        <v>2950</v>
      </c>
      <c r="D77" s="128">
        <v>0.1</v>
      </c>
      <c r="E77" s="94">
        <f t="shared" si="2"/>
        <v>2655</v>
      </c>
    </row>
    <row r="78" spans="1:5">
      <c r="A78" s="97" t="s">
        <v>308</v>
      </c>
      <c r="B78" s="97" t="s">
        <v>101</v>
      </c>
      <c r="C78" s="129">
        <v>738</v>
      </c>
      <c r="D78" s="128">
        <v>0.1</v>
      </c>
      <c r="E78" s="94">
        <f t="shared" si="2"/>
        <v>664.2</v>
      </c>
    </row>
    <row r="79" spans="1:5" s="213" customFormat="1" ht="21.6" customHeight="1">
      <c r="A79" s="26" t="s">
        <v>309</v>
      </c>
      <c r="B79" s="26" t="s">
        <v>103</v>
      </c>
      <c r="C79" s="124">
        <f>VLOOKUP(A79,[1]Sheet1!$A$2:$F$2604,3,FALSE)</f>
        <v>2950</v>
      </c>
      <c r="D79" s="125">
        <v>0.1</v>
      </c>
      <c r="E79" s="130">
        <f t="shared" si="2"/>
        <v>2655</v>
      </c>
    </row>
    <row r="80" spans="1:5" s="213" customFormat="1" ht="21.6" customHeight="1">
      <c r="A80" s="26" t="s">
        <v>310</v>
      </c>
      <c r="B80" s="26" t="s">
        <v>105</v>
      </c>
      <c r="C80" s="124">
        <v>738</v>
      </c>
      <c r="D80" s="125">
        <v>0.1</v>
      </c>
      <c r="E80" s="130">
        <f t="shared" si="2"/>
        <v>664.2</v>
      </c>
    </row>
    <row r="81" spans="1:5">
      <c r="A81" s="97" t="s">
        <v>311</v>
      </c>
      <c r="B81" s="97" t="s">
        <v>107</v>
      </c>
      <c r="C81" s="129">
        <f>VLOOKUP(A81,[1]Sheet1!$A$2:$F$2604,3,FALSE)</f>
        <v>2950</v>
      </c>
      <c r="D81" s="128">
        <v>0.1</v>
      </c>
      <c r="E81" s="94">
        <f>SUM(C81*0.9)</f>
        <v>2655</v>
      </c>
    </row>
    <row r="82" spans="1:5">
      <c r="A82" s="97" t="s">
        <v>312</v>
      </c>
      <c r="B82" s="97" t="s">
        <v>109</v>
      </c>
      <c r="C82" s="129">
        <v>738</v>
      </c>
      <c r="D82" s="128">
        <v>0.1</v>
      </c>
      <c r="E82" s="94">
        <f t="shared" si="2"/>
        <v>664.2</v>
      </c>
    </row>
    <row r="83" spans="1:5" s="213" customFormat="1" ht="16.149999999999999" customHeight="1">
      <c r="A83" s="26" t="s">
        <v>313</v>
      </c>
      <c r="B83" s="26" t="s">
        <v>314</v>
      </c>
      <c r="C83" s="124">
        <f>VLOOKUP(A83,[1]Sheet1!$A$2:$F$2604,3,FALSE)</f>
        <v>8850</v>
      </c>
      <c r="D83" s="125">
        <v>0.1</v>
      </c>
      <c r="E83" s="130">
        <f t="shared" si="2"/>
        <v>7965</v>
      </c>
    </row>
    <row r="84" spans="1:5">
      <c r="A84" s="97" t="s">
        <v>315</v>
      </c>
      <c r="B84" s="97" t="s">
        <v>316</v>
      </c>
      <c r="C84" s="129">
        <v>2213</v>
      </c>
      <c r="D84" s="128">
        <v>0.1</v>
      </c>
      <c r="E84" s="94">
        <f t="shared" si="2"/>
        <v>1991.7</v>
      </c>
    </row>
    <row r="85" spans="1:5">
      <c r="A85" s="198" t="s">
        <v>167</v>
      </c>
      <c r="B85" s="198"/>
      <c r="C85" s="198"/>
      <c r="D85" s="198"/>
      <c r="E85" s="199"/>
    </row>
    <row r="86" spans="1:5">
      <c r="A86" s="97" t="s">
        <v>317</v>
      </c>
      <c r="B86" s="100" t="str">
        <f>VLOOKUP(A86,[1]Sheet1!$A$2:$F$2604,2,FALSE)</f>
        <v>HPS Core Education Course for HPS Adult - Two Days at CAE Healthcare</v>
      </c>
      <c r="C86" s="129">
        <f>VLOOKUP(A86,[1]Sheet1!$A$2:$F$2604,3,FALSE)</f>
        <v>495</v>
      </c>
      <c r="D86" s="128">
        <v>0.1</v>
      </c>
      <c r="E86" s="94">
        <f>SUM(C86*0.9)</f>
        <v>445.5</v>
      </c>
    </row>
    <row r="87" spans="1:5" ht="30">
      <c r="A87" s="97" t="s">
        <v>318</v>
      </c>
      <c r="B87" s="100" t="str">
        <f>VLOOKUP(A87,[1]Sheet1!$A$2:$F$2604,2,FALSE)</f>
        <v>HPS Simulation in Practice Education Course for HPS Adult - Two Days at CAE Healthcare</v>
      </c>
      <c r="C87" s="129">
        <f>VLOOKUP(A87,[1]Sheet1!$A$2:$F$2604,3,FALSE)</f>
        <v>495</v>
      </c>
      <c r="D87" s="128">
        <v>0.1</v>
      </c>
      <c r="E87" s="94">
        <f t="shared" ref="E87:E95" si="3">SUM(C87*0.9)</f>
        <v>445.5</v>
      </c>
    </row>
    <row r="88" spans="1:5" ht="30">
      <c r="A88" s="97" t="s">
        <v>319</v>
      </c>
      <c r="B88" s="100" t="str">
        <f>VLOOKUP(A88,[1]Sheet1!$A$2:$F$2604,2,FALSE)</f>
        <v>HPS Core On-Site Education Course for HPS Adult - Two Days (Up to 10 Attendees)</v>
      </c>
      <c r="C88" s="129">
        <f>VLOOKUP(A88,[1]Sheet1!$A$2:$F$2604,3,FALSE)</f>
        <v>5995</v>
      </c>
      <c r="D88" s="128">
        <v>0.1</v>
      </c>
      <c r="E88" s="94">
        <f t="shared" si="3"/>
        <v>5395.5</v>
      </c>
    </row>
    <row r="89" spans="1:5" ht="30">
      <c r="A89" s="97" t="s">
        <v>320</v>
      </c>
      <c r="B89" s="100" t="str">
        <f>VLOOKUP(A89,[1]Sheet1!$A$2:$F$2604,2,FALSE)</f>
        <v>HPS Simulation in Practice On-Site Education Course for HPS Adult - Two Days (Up to 10 Attendees)</v>
      </c>
      <c r="C89" s="129">
        <f>VLOOKUP(A89,[1]Sheet1!$A$2:$F$2604,3,FALSE)</f>
        <v>5995</v>
      </c>
      <c r="D89" s="128">
        <v>0.1</v>
      </c>
      <c r="E89" s="94">
        <f t="shared" si="3"/>
        <v>5395.5</v>
      </c>
    </row>
    <row r="90" spans="1:5" ht="30">
      <c r="A90" s="97" t="s">
        <v>321</v>
      </c>
      <c r="B90" s="100" t="str">
        <f>VLOOKUP(A90,[1]Sheet1!$A$2:$F$2604,2,FALSE)</f>
        <v>HPS Core On-Site Education Course for HPS Adult - Physician Instructor (Up to 10 Attendees)</v>
      </c>
      <c r="C90" s="129">
        <f>VLOOKUP(A90,[1]Sheet1!$A$2:$F$2604,3,FALSE)</f>
        <v>8995</v>
      </c>
      <c r="D90" s="128">
        <v>0.1</v>
      </c>
      <c r="E90" s="94">
        <f t="shared" si="3"/>
        <v>8095.5</v>
      </c>
    </row>
    <row r="91" spans="1:5" ht="30">
      <c r="A91" s="97" t="s">
        <v>322</v>
      </c>
      <c r="B91" s="100" t="str">
        <f>VLOOKUP(A91,[1]Sheet1!$A$2:$F$2604,2,FALSE)</f>
        <v>HPS Simulation in Practice On-site Education Course for HPS Adult - Physician Instructor (Up to 10 Attendees)</v>
      </c>
      <c r="C91" s="129">
        <f>VLOOKUP(A91,[1]Sheet1!$A$2:$F$2604,3,FALSE)</f>
        <v>8995</v>
      </c>
      <c r="D91" s="128">
        <v>0.1</v>
      </c>
      <c r="E91" s="94">
        <f t="shared" si="3"/>
        <v>8095.5</v>
      </c>
    </row>
    <row r="92" spans="1:5">
      <c r="A92" s="97" t="s">
        <v>323</v>
      </c>
      <c r="B92" s="100" t="str">
        <f>VLOOKUP(A92,[1]Sheet1!$A$2:$F$2604,2,FALSE)</f>
        <v>Additional Day of On-Site Training for HPS Adult (One Product)</v>
      </c>
      <c r="C92" s="129">
        <f>VLOOKUP(A92,[1]Sheet1!$A$2:$F$2604,3,FALSE)</f>
        <v>2995</v>
      </c>
      <c r="D92" s="128">
        <v>0.1</v>
      </c>
      <c r="E92" s="94">
        <f t="shared" si="3"/>
        <v>2695.5</v>
      </c>
    </row>
    <row r="93" spans="1:5">
      <c r="A93" s="97" t="s">
        <v>324</v>
      </c>
      <c r="B93" s="100" t="str">
        <f>VLOOKUP(A93,[1]Sheet1!$A$2:$F$2604,2,FALSE)</f>
        <v>Essentials of Simulation for HPS Adult - Two Days at CAE Healthcare</v>
      </c>
      <c r="C93" s="129">
        <f>VLOOKUP(A93,[1]Sheet1!$A$2:$F$2604,3,FALSE)</f>
        <v>495</v>
      </c>
      <c r="D93" s="128">
        <v>0.1</v>
      </c>
      <c r="E93" s="94">
        <f t="shared" si="3"/>
        <v>445.5</v>
      </c>
    </row>
    <row r="94" spans="1:5">
      <c r="A94" s="97" t="s">
        <v>325</v>
      </c>
      <c r="B94" s="100" t="str">
        <f>VLOOKUP(A94,[1]Sheet1!$A$2:$F$2604,2,FALSE)</f>
        <v>Simulation Technologies Course - HPS (for HPS Adult)</v>
      </c>
      <c r="C94" s="129">
        <f>VLOOKUP(A94,[1]Sheet1!$A$2:$F$2604,3,FALSE)</f>
        <v>2500</v>
      </c>
      <c r="D94" s="128">
        <v>0.1</v>
      </c>
      <c r="E94" s="94">
        <f t="shared" si="3"/>
        <v>2250</v>
      </c>
    </row>
    <row r="95" spans="1:5">
      <c r="A95" s="97" t="s">
        <v>326</v>
      </c>
      <c r="B95" s="100" t="str">
        <f>VLOOKUP(A95,[1]Sheet1!$A$2:$F$2604,2,FALSE)</f>
        <v>One Day On-Site Training for HPS Adult</v>
      </c>
      <c r="C95" s="129">
        <f>VLOOKUP(A95,[1]Sheet1!$A$2:$F$2604,3,FALSE)</f>
        <v>3995</v>
      </c>
      <c r="D95" s="128">
        <v>0.1</v>
      </c>
      <c r="E95" s="94">
        <f t="shared" si="3"/>
        <v>3595.5</v>
      </c>
    </row>
    <row r="96" spans="1:5">
      <c r="A96" s="198" t="s">
        <v>222</v>
      </c>
      <c r="B96" s="198"/>
      <c r="C96" s="198"/>
      <c r="D96" s="198"/>
      <c r="E96" s="199"/>
    </row>
    <row r="97" spans="1:5" ht="30">
      <c r="A97" s="26" t="s">
        <v>327</v>
      </c>
      <c r="B97" s="132" t="str">
        <f>VLOOKUP(A97,[1]Sheet1!$A$2:$F$2604,2,FALSE)</f>
        <v>Multi-Year Trauma/Disaster Casualty Kit (TDCK) Value Assurance (Price Per Unit, Minimum 2 Years Required)</v>
      </c>
      <c r="C97" s="124">
        <f>VLOOKUP(A97,[1]Sheet1!$A$2:$F$2604,3,FALSE)</f>
        <v>2055</v>
      </c>
      <c r="D97" s="133">
        <v>0</v>
      </c>
      <c r="E97" s="134">
        <v>2055</v>
      </c>
    </row>
    <row r="98" spans="1:5">
      <c r="A98" s="26" t="s">
        <v>328</v>
      </c>
      <c r="B98" s="132" t="str">
        <f>VLOOKUP(A98,[1]Sheet1!$A$2:$F$2604,2,FALSE)</f>
        <v>Single Year Trauma/Disaster Casualty Kit (TDCK) Value Assurance</v>
      </c>
      <c r="C98" s="124">
        <f>VLOOKUP(A98,[1]Sheet1!$A$2:$F$2604,3,FALSE)</f>
        <v>2153</v>
      </c>
      <c r="D98" s="133">
        <v>0</v>
      </c>
      <c r="E98" s="134">
        <v>2153</v>
      </c>
    </row>
    <row r="99" spans="1:5">
      <c r="A99" s="26" t="s">
        <v>329</v>
      </c>
      <c r="B99" s="132" t="str">
        <f>VLOOKUP(A99,[1]Sheet1!$A$2:$F$2604,2,FALSE)</f>
        <v>Single Year Ped Plug &amp; Play Value Assurance for HPS Adult</v>
      </c>
      <c r="C99" s="124">
        <f>VLOOKUP(A99,[1]Sheet1!$A$2:$F$2604,3,FALSE)</f>
        <v>2610</v>
      </c>
      <c r="D99" s="133">
        <v>0</v>
      </c>
      <c r="E99" s="134">
        <v>2610</v>
      </c>
    </row>
    <row r="100" spans="1:5">
      <c r="A100" s="26" t="s">
        <v>330</v>
      </c>
      <c r="B100" s="132" t="str">
        <f>VLOOKUP(A100,[1]Sheet1!$A$2:$F$2604,2,FALSE)</f>
        <v>Single Year Ped Plug &amp; Play Premier Assurance for HPS Adult</v>
      </c>
      <c r="C100" s="124">
        <f>VLOOKUP(A100,[1]Sheet1!$A$2:$F$2604,3,FALSE)</f>
        <v>3859</v>
      </c>
      <c r="D100" s="133">
        <v>0</v>
      </c>
      <c r="E100" s="134">
        <v>3859</v>
      </c>
    </row>
    <row r="101" spans="1:5">
      <c r="A101" s="26" t="s">
        <v>331</v>
      </c>
      <c r="B101" s="132" t="str">
        <f>VLOOKUP(A101,[1]Sheet1!$A$2:$F$2604,2,FALSE)</f>
        <v>First Year Upgrade to Premier Assurance for HPS Adult</v>
      </c>
      <c r="C101" s="124">
        <f>VLOOKUP(A101,[1]Sheet1!$A$2:$F$2604,3,FALSE)</f>
        <v>4652</v>
      </c>
      <c r="D101" s="133">
        <v>0</v>
      </c>
      <c r="E101" s="134">
        <v>4652</v>
      </c>
    </row>
    <row r="102" spans="1:5">
      <c r="A102" s="26" t="s">
        <v>332</v>
      </c>
      <c r="B102" s="132" t="str">
        <f>VLOOKUP(A102,[1]Sheet1!$A$2:$F$2604,2,FALSE)</f>
        <v>Single Year Computer and Control Rack Value Assurance for HPS Adult</v>
      </c>
      <c r="C102" s="124">
        <f>VLOOKUP(A102,[1]Sheet1!$A$2:$F$2604,3,FALSE)</f>
        <v>7823</v>
      </c>
      <c r="D102" s="133">
        <v>0</v>
      </c>
      <c r="E102" s="134">
        <v>7823</v>
      </c>
    </row>
    <row r="103" spans="1:5" ht="30">
      <c r="A103" s="26" t="s">
        <v>333</v>
      </c>
      <c r="B103" s="132" t="str">
        <f>VLOOKUP(A103,[1]Sheet1!$A$2:$F$2604,2,FALSE)</f>
        <v>Multi-Year HPS Value Assurance for HPS Adult (Price Per Unit, Minimum 2 Years Required)</v>
      </c>
      <c r="C103" s="124">
        <f>VLOOKUP(A103,[1]Sheet1!$A$2:$F$2604,3,FALSE)</f>
        <v>9261</v>
      </c>
      <c r="D103" s="133">
        <v>0</v>
      </c>
      <c r="E103" s="134">
        <v>9261</v>
      </c>
    </row>
    <row r="104" spans="1:5">
      <c r="A104" s="26" t="s">
        <v>334</v>
      </c>
      <c r="B104" s="132" t="str">
        <f>VLOOKUP(A104,[1]Sheet1!$A$2:$F$2604,2,FALSE)</f>
        <v>Single Year Value Assurance for HPS Adult</v>
      </c>
      <c r="C104" s="124">
        <f>VLOOKUP(A104,[1]Sheet1!$A$2:$F$2604,3,FALSE)</f>
        <v>9744</v>
      </c>
      <c r="D104" s="133">
        <v>0</v>
      </c>
      <c r="E104" s="134">
        <v>9744</v>
      </c>
    </row>
    <row r="105" spans="1:5" ht="30">
      <c r="A105" s="26" t="s">
        <v>335</v>
      </c>
      <c r="B105" s="132" t="str">
        <f>VLOOKUP(A105,[1]Sheet1!$A$2:$F$2604,2,FALSE)</f>
        <v>Multi-Year Premier Plus Site Assurance for HPS Adult (Price Per Unit, Requires 3 or more Units, Minimum 2 Years Required)</v>
      </c>
      <c r="C105" s="124">
        <f>VLOOKUP(A105,[1]Sheet1!$A$2:$F$2604,3,FALSE)</f>
        <v>11472</v>
      </c>
      <c r="D105" s="133">
        <v>0</v>
      </c>
      <c r="E105" s="134">
        <v>11472</v>
      </c>
    </row>
    <row r="106" spans="1:5" ht="30">
      <c r="A106" s="26" t="s">
        <v>336</v>
      </c>
      <c r="B106" s="132" t="str">
        <f>VLOOKUP(A106,[1]Sheet1!$A$2:$F$2604,2,FALSE)</f>
        <v>Single Year Premier Plus Site Assurance for HPS Adult (Requires 3 or more Units)</v>
      </c>
      <c r="C106" s="124">
        <f>VLOOKUP(A106,[1]Sheet1!$A$2:$F$2604,3,FALSE)</f>
        <v>12070</v>
      </c>
      <c r="D106" s="133">
        <v>0</v>
      </c>
      <c r="E106" s="134">
        <v>12070</v>
      </c>
    </row>
    <row r="107" spans="1:5" ht="30">
      <c r="A107" s="26" t="s">
        <v>337</v>
      </c>
      <c r="B107" s="132" t="str">
        <f>VLOOKUP(A107,[1]Sheet1!$A$2:$F$2604,2,FALSE)</f>
        <v>Multi-Year Premier Assurance for HPS Adult (Price Per Unit, Minimum 2 Years Required)</v>
      </c>
      <c r="C107" s="124">
        <f>VLOOKUP(A107,[1]Sheet1!$A$2:$F$2604,3,FALSE)</f>
        <v>13682</v>
      </c>
      <c r="D107" s="133">
        <v>0</v>
      </c>
      <c r="E107" s="134">
        <v>13682</v>
      </c>
    </row>
    <row r="108" spans="1:5">
      <c r="A108" s="26" t="s">
        <v>338</v>
      </c>
      <c r="B108" s="132" t="str">
        <f>VLOOKUP(A108,[1]Sheet1!$A$2:$F$2604,2,FALSE)</f>
        <v>Single Year HPS Premier Assurance for HPS Adult</v>
      </c>
      <c r="C108" s="124">
        <f>VLOOKUP(A108,[1]Sheet1!$A$2:$F$2604,3,FALSE)</f>
        <v>14396</v>
      </c>
      <c r="D108" s="133">
        <v>0</v>
      </c>
      <c r="E108" s="134">
        <v>14396</v>
      </c>
    </row>
  </sheetData>
  <customSheetViews>
    <customSheetView guid="{9C896211-4C1E-4033-AB50-A7097CFE682F}" topLeftCell="A37">
      <selection activeCell="G8" sqref="G8"/>
      <pageMargins left="0.7" right="0.7" top="0.75" bottom="0.75" header="0.3" footer="0.3"/>
      <pageSetup orientation="portrait"/>
    </customSheetView>
    <customSheetView guid="{5DC646A4-089C-484F-BFC6-8014D4504281}" topLeftCell="A8">
      <selection activeCell="A88" sqref="A88:E88"/>
      <pageMargins left="0.7" right="0.7" top="0.75" bottom="0.75" header="0.3" footer="0.3"/>
      <pageSetup orientation="portrait"/>
    </customSheetView>
    <customSheetView guid="{0617BB7C-818B-4D6E-8E38-F5F2738858AC}" topLeftCell="A85">
      <selection activeCell="B113" sqref="B113"/>
      <pageMargins left="0.7" right="0.7" top="0.75" bottom="0.75" header="0.3" footer="0.3"/>
      <pageSetup orientation="portrait"/>
    </customSheetView>
  </customSheetViews>
  <mergeCells count="9">
    <mergeCell ref="A96:E96"/>
    <mergeCell ref="A85:E85"/>
    <mergeCell ref="A35:E35"/>
    <mergeCell ref="A41:E41"/>
    <mergeCell ref="A1:E4"/>
    <mergeCell ref="A34:E34"/>
    <mergeCell ref="A5:E5"/>
    <mergeCell ref="A7:E7"/>
    <mergeCell ref="A10:E1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B58" workbookViewId="0">
      <selection activeCell="I11" sqref="I11"/>
    </sheetView>
  </sheetViews>
  <sheetFormatPr defaultColWidth="8.7109375" defaultRowHeight="15"/>
  <cols>
    <col min="1" max="1" width="7.7109375" style="89" hidden="1" customWidth="1"/>
    <col min="2" max="2" width="12.28515625" style="89" bestFit="1" customWidth="1"/>
    <col min="3" max="3" width="66.42578125" style="89" bestFit="1" customWidth="1"/>
    <col min="4" max="4" width="14.28515625" style="135" customWidth="1"/>
    <col min="5" max="5" width="10.7109375" style="135" customWidth="1"/>
    <col min="6" max="6" width="12.7109375" style="135" bestFit="1" customWidth="1"/>
    <col min="7" max="16384" width="8.7109375" style="89"/>
  </cols>
  <sheetData>
    <row r="1" spans="1:6">
      <c r="A1" s="203" t="s">
        <v>612</v>
      </c>
      <c r="B1" s="204"/>
      <c r="C1" s="204"/>
      <c r="D1" s="204"/>
      <c r="E1" s="204"/>
      <c r="F1" s="79"/>
    </row>
    <row r="2" spans="1:6">
      <c r="A2" s="204"/>
      <c r="B2" s="204"/>
      <c r="C2" s="204"/>
      <c r="D2" s="204"/>
      <c r="E2" s="204"/>
      <c r="F2" s="79"/>
    </row>
    <row r="3" spans="1:6">
      <c r="A3" s="204"/>
      <c r="B3" s="204"/>
      <c r="C3" s="204"/>
      <c r="D3" s="204"/>
      <c r="E3" s="204"/>
      <c r="F3" s="79"/>
    </row>
    <row r="4" spans="1:6">
      <c r="A4" s="204"/>
      <c r="B4" s="204"/>
      <c r="C4" s="204"/>
      <c r="D4" s="204"/>
      <c r="E4" s="204"/>
      <c r="F4" s="78"/>
    </row>
    <row r="5" spans="1:6">
      <c r="A5" s="205" t="s">
        <v>614</v>
      </c>
      <c r="B5" s="206"/>
      <c r="C5" s="206"/>
      <c r="D5" s="206"/>
      <c r="E5" s="206"/>
      <c r="F5" s="206"/>
    </row>
    <row r="6" spans="1:6" s="64" customFormat="1" ht="30">
      <c r="A6" s="65"/>
      <c r="B6" s="141" t="s">
        <v>613</v>
      </c>
      <c r="C6" s="157" t="s">
        <v>1</v>
      </c>
      <c r="D6" s="157" t="s">
        <v>2</v>
      </c>
      <c r="E6" s="158" t="s">
        <v>339</v>
      </c>
      <c r="F6" s="157" t="s">
        <v>3</v>
      </c>
    </row>
    <row r="7" spans="1:6" s="26" customFormat="1" ht="70.150000000000006" customHeight="1">
      <c r="A7" s="141"/>
      <c r="B7" s="26" t="s">
        <v>342</v>
      </c>
      <c r="C7" s="145" t="s">
        <v>343</v>
      </c>
      <c r="D7" s="124">
        <v>68500</v>
      </c>
      <c r="E7" s="146">
        <v>0.05</v>
      </c>
      <c r="F7" s="141">
        <v>65075</v>
      </c>
    </row>
    <row r="8" spans="1:6">
      <c r="B8" s="67"/>
      <c r="C8" s="67" t="s">
        <v>218</v>
      </c>
      <c r="D8" s="66"/>
      <c r="E8" s="66"/>
      <c r="F8" s="136"/>
    </row>
    <row r="9" spans="1:6">
      <c r="A9" s="85"/>
      <c r="B9" s="84" t="s">
        <v>344</v>
      </c>
      <c r="C9" s="100" t="s">
        <v>345</v>
      </c>
      <c r="D9" s="129">
        <v>2566</v>
      </c>
      <c r="E9" s="128">
        <v>0.1</v>
      </c>
      <c r="F9" s="137">
        <f>SUM(D9*0.9)</f>
        <v>2309.4</v>
      </c>
    </row>
    <row r="10" spans="1:6">
      <c r="A10" s="85"/>
      <c r="B10" s="84" t="s">
        <v>346</v>
      </c>
      <c r="C10" s="100" t="s">
        <v>347</v>
      </c>
      <c r="D10" s="129">
        <v>263</v>
      </c>
      <c r="E10" s="128">
        <v>0.1</v>
      </c>
      <c r="F10" s="137">
        <f t="shared" ref="F10:F69" si="0">SUM(D10*0.9)</f>
        <v>236.70000000000002</v>
      </c>
    </row>
    <row r="11" spans="1:6">
      <c r="A11" s="85"/>
      <c r="B11" s="84" t="s">
        <v>348</v>
      </c>
      <c r="C11" s="100" t="s">
        <v>349</v>
      </c>
      <c r="D11" s="129">
        <v>532</v>
      </c>
      <c r="E11" s="128">
        <v>0.1</v>
      </c>
      <c r="F11" s="137">
        <f t="shared" si="0"/>
        <v>478.8</v>
      </c>
    </row>
    <row r="12" spans="1:6">
      <c r="A12" s="85"/>
      <c r="B12" s="84" t="s">
        <v>350</v>
      </c>
      <c r="C12" s="100" t="s">
        <v>351</v>
      </c>
      <c r="D12" s="129">
        <v>5250</v>
      </c>
      <c r="E12" s="128">
        <v>0.1</v>
      </c>
      <c r="F12" s="137">
        <f t="shared" si="0"/>
        <v>4725</v>
      </c>
    </row>
    <row r="13" spans="1:6">
      <c r="A13" s="85"/>
      <c r="B13" s="84" t="s">
        <v>352</v>
      </c>
      <c r="C13" s="100" t="s">
        <v>353</v>
      </c>
      <c r="D13" s="129">
        <v>2912</v>
      </c>
      <c r="E13" s="128">
        <v>0.1</v>
      </c>
      <c r="F13" s="137">
        <f t="shared" si="0"/>
        <v>2620.8000000000002</v>
      </c>
    </row>
    <row r="14" spans="1:6">
      <c r="A14" s="85"/>
      <c r="B14" s="84" t="s">
        <v>354</v>
      </c>
      <c r="C14" s="100" t="s">
        <v>355</v>
      </c>
      <c r="D14" s="129">
        <v>567</v>
      </c>
      <c r="E14" s="128">
        <v>0.1</v>
      </c>
      <c r="F14" s="137">
        <f t="shared" si="0"/>
        <v>510.3</v>
      </c>
    </row>
    <row r="15" spans="1:6">
      <c r="A15" s="85"/>
      <c r="B15" s="84" t="s">
        <v>356</v>
      </c>
      <c r="C15" s="100" t="s">
        <v>357</v>
      </c>
      <c r="D15" s="129">
        <v>447</v>
      </c>
      <c r="E15" s="128">
        <v>0.1</v>
      </c>
      <c r="F15" s="137">
        <f t="shared" si="0"/>
        <v>402.3</v>
      </c>
    </row>
    <row r="16" spans="1:6">
      <c r="A16" s="85"/>
      <c r="B16" s="84" t="s">
        <v>358</v>
      </c>
      <c r="C16" s="100" t="s">
        <v>359</v>
      </c>
      <c r="D16" s="129">
        <v>447</v>
      </c>
      <c r="E16" s="128">
        <v>0.1</v>
      </c>
      <c r="F16" s="137">
        <f t="shared" si="0"/>
        <v>402.3</v>
      </c>
    </row>
    <row r="17" spans="1:6">
      <c r="A17" s="85"/>
      <c r="B17" s="84" t="s">
        <v>360</v>
      </c>
      <c r="C17" s="100" t="s">
        <v>361</v>
      </c>
      <c r="D17" s="129">
        <v>447</v>
      </c>
      <c r="E17" s="128">
        <v>0.1</v>
      </c>
      <c r="F17" s="137">
        <f t="shared" si="0"/>
        <v>402.3</v>
      </c>
    </row>
    <row r="18" spans="1:6">
      <c r="A18" s="85"/>
      <c r="B18" s="84" t="s">
        <v>362</v>
      </c>
      <c r="C18" s="100" t="s">
        <v>25</v>
      </c>
      <c r="D18" s="129">
        <v>2800</v>
      </c>
      <c r="E18" s="128">
        <v>0.1</v>
      </c>
      <c r="F18" s="137">
        <f t="shared" si="0"/>
        <v>2520</v>
      </c>
    </row>
    <row r="19" spans="1:6">
      <c r="A19" s="85"/>
      <c r="B19" s="84" t="s">
        <v>363</v>
      </c>
      <c r="C19" s="100" t="s">
        <v>364</v>
      </c>
      <c r="D19" s="129">
        <v>50</v>
      </c>
      <c r="E19" s="128">
        <v>0.1</v>
      </c>
      <c r="F19" s="137">
        <f t="shared" si="0"/>
        <v>45</v>
      </c>
    </row>
    <row r="20" spans="1:6">
      <c r="A20" s="85"/>
      <c r="B20" s="84" t="s">
        <v>365</v>
      </c>
      <c r="C20" s="100" t="s">
        <v>366</v>
      </c>
      <c r="D20" s="129">
        <v>6127</v>
      </c>
      <c r="E20" s="128">
        <v>0.1</v>
      </c>
      <c r="F20" s="137">
        <f t="shared" si="0"/>
        <v>5514.3</v>
      </c>
    </row>
    <row r="21" spans="1:6">
      <c r="A21" s="85"/>
      <c r="B21" s="84" t="s">
        <v>367</v>
      </c>
      <c r="C21" s="100" t="s">
        <v>368</v>
      </c>
      <c r="D21" s="129">
        <v>2340</v>
      </c>
      <c r="E21" s="128">
        <v>0.1</v>
      </c>
      <c r="F21" s="137">
        <f t="shared" si="0"/>
        <v>2106</v>
      </c>
    </row>
    <row r="22" spans="1:6">
      <c r="A22" s="85"/>
      <c r="B22" s="84" t="s">
        <v>369</v>
      </c>
      <c r="C22" s="100" t="s">
        <v>370</v>
      </c>
      <c r="D22" s="129">
        <v>2340</v>
      </c>
      <c r="E22" s="128">
        <v>0.1</v>
      </c>
      <c r="F22" s="137">
        <f t="shared" si="0"/>
        <v>2106</v>
      </c>
    </row>
    <row r="23" spans="1:6">
      <c r="A23" s="85"/>
      <c r="B23" s="84" t="s">
        <v>371</v>
      </c>
      <c r="C23" s="100" t="s">
        <v>372</v>
      </c>
      <c r="D23" s="129">
        <v>1470</v>
      </c>
      <c r="E23" s="128">
        <v>0.1</v>
      </c>
      <c r="F23" s="137">
        <f t="shared" si="0"/>
        <v>1323</v>
      </c>
    </row>
    <row r="24" spans="1:6" ht="45">
      <c r="A24" s="85"/>
      <c r="B24" s="84" t="s">
        <v>253</v>
      </c>
      <c r="C24" s="100" t="s">
        <v>373</v>
      </c>
      <c r="D24" s="129">
        <v>19614</v>
      </c>
      <c r="E24" s="128">
        <v>0.1</v>
      </c>
      <c r="F24" s="137">
        <f t="shared" si="0"/>
        <v>17652.600000000002</v>
      </c>
    </row>
    <row r="25" spans="1:6">
      <c r="B25" s="87"/>
      <c r="C25" s="87" t="s">
        <v>259</v>
      </c>
      <c r="D25" s="86"/>
      <c r="E25" s="86"/>
      <c r="F25" s="138"/>
    </row>
    <row r="26" spans="1:6" s="142" customFormat="1" ht="45" customHeight="1">
      <c r="A26" s="139"/>
      <c r="B26" s="140" t="s">
        <v>374</v>
      </c>
      <c r="C26" s="132" t="s">
        <v>375</v>
      </c>
      <c r="D26" s="124">
        <v>8000</v>
      </c>
      <c r="E26" s="125">
        <v>0.1</v>
      </c>
      <c r="F26" s="141">
        <f t="shared" si="0"/>
        <v>7200</v>
      </c>
    </row>
    <row r="27" spans="1:6" s="142" customFormat="1" ht="45">
      <c r="A27" s="139"/>
      <c r="B27" s="140" t="s">
        <v>376</v>
      </c>
      <c r="C27" s="132" t="s">
        <v>377</v>
      </c>
      <c r="D27" s="124">
        <v>6000</v>
      </c>
      <c r="E27" s="125">
        <v>0.1</v>
      </c>
      <c r="F27" s="141">
        <f t="shared" si="0"/>
        <v>5400</v>
      </c>
    </row>
    <row r="28" spans="1:6" s="142" customFormat="1">
      <c r="A28" s="139"/>
      <c r="B28" s="140" t="s">
        <v>378</v>
      </c>
      <c r="C28" s="132" t="s">
        <v>379</v>
      </c>
      <c r="D28" s="124">
        <v>500</v>
      </c>
      <c r="E28" s="125">
        <v>0.1</v>
      </c>
      <c r="F28" s="141">
        <f t="shared" si="0"/>
        <v>450</v>
      </c>
    </row>
    <row r="29" spans="1:6" s="142" customFormat="1">
      <c r="A29" s="139"/>
      <c r="B29" s="140" t="s">
        <v>380</v>
      </c>
      <c r="C29" s="132" t="s">
        <v>381</v>
      </c>
      <c r="D29" s="124">
        <v>575</v>
      </c>
      <c r="E29" s="125">
        <v>0.1</v>
      </c>
      <c r="F29" s="141">
        <f t="shared" si="0"/>
        <v>517.5</v>
      </c>
    </row>
    <row r="30" spans="1:6" s="142" customFormat="1">
      <c r="A30" s="139"/>
      <c r="B30" s="140" t="s">
        <v>382</v>
      </c>
      <c r="C30" s="132" t="s">
        <v>383</v>
      </c>
      <c r="D30" s="124">
        <v>575</v>
      </c>
      <c r="E30" s="125">
        <v>0.1</v>
      </c>
      <c r="F30" s="141">
        <f t="shared" si="0"/>
        <v>517.5</v>
      </c>
    </row>
    <row r="31" spans="1:6" s="142" customFormat="1">
      <c r="A31" s="143"/>
      <c r="B31" s="144" t="s">
        <v>384</v>
      </c>
      <c r="C31" s="132" t="s">
        <v>385</v>
      </c>
      <c r="D31" s="124">
        <v>500</v>
      </c>
      <c r="E31" s="125">
        <v>0.1</v>
      </c>
      <c r="F31" s="141">
        <f t="shared" si="0"/>
        <v>450</v>
      </c>
    </row>
    <row r="32" spans="1:6">
      <c r="B32" s="87"/>
      <c r="C32" s="87" t="s">
        <v>114</v>
      </c>
      <c r="D32" s="86"/>
      <c r="E32" s="86"/>
      <c r="F32" s="138"/>
    </row>
    <row r="33" spans="1:6">
      <c r="A33" s="85"/>
      <c r="B33" s="84" t="s">
        <v>386</v>
      </c>
      <c r="C33" s="84" t="s">
        <v>266</v>
      </c>
      <c r="D33" s="129">
        <v>2950</v>
      </c>
      <c r="E33" s="128">
        <v>0.1</v>
      </c>
      <c r="F33" s="137">
        <f t="shared" si="0"/>
        <v>2655</v>
      </c>
    </row>
    <row r="34" spans="1:6">
      <c r="A34" s="85"/>
      <c r="B34" s="84" t="s">
        <v>387</v>
      </c>
      <c r="C34" s="84" t="s">
        <v>34</v>
      </c>
      <c r="D34" s="129">
        <v>738</v>
      </c>
      <c r="E34" s="128">
        <v>0.1</v>
      </c>
      <c r="F34" s="137">
        <f t="shared" si="0"/>
        <v>664.2</v>
      </c>
    </row>
    <row r="35" spans="1:6" ht="30">
      <c r="A35" s="85"/>
      <c r="B35" s="84" t="s">
        <v>388</v>
      </c>
      <c r="C35" s="82" t="s">
        <v>389</v>
      </c>
      <c r="D35" s="129">
        <v>2950</v>
      </c>
      <c r="E35" s="128">
        <v>0.1</v>
      </c>
      <c r="F35" s="137">
        <f t="shared" si="0"/>
        <v>2655</v>
      </c>
    </row>
    <row r="36" spans="1:6" ht="30">
      <c r="A36" s="85"/>
      <c r="B36" s="84" t="s">
        <v>390</v>
      </c>
      <c r="C36" s="82" t="s">
        <v>391</v>
      </c>
      <c r="D36" s="129">
        <v>738</v>
      </c>
      <c r="E36" s="128">
        <v>0.1</v>
      </c>
      <c r="F36" s="137">
        <f t="shared" si="0"/>
        <v>664.2</v>
      </c>
    </row>
    <row r="37" spans="1:6">
      <c r="A37" s="85"/>
      <c r="B37" s="84" t="s">
        <v>392</v>
      </c>
      <c r="C37" s="84" t="s">
        <v>36</v>
      </c>
      <c r="D37" s="129">
        <v>5900</v>
      </c>
      <c r="E37" s="128">
        <v>0.1</v>
      </c>
      <c r="F37" s="137">
        <f t="shared" si="0"/>
        <v>5310</v>
      </c>
    </row>
    <row r="38" spans="1:6">
      <c r="A38" s="85"/>
      <c r="B38" s="84" t="s">
        <v>393</v>
      </c>
      <c r="C38" s="84" t="s">
        <v>38</v>
      </c>
      <c r="D38" s="129">
        <v>1475</v>
      </c>
      <c r="E38" s="128">
        <v>0.1</v>
      </c>
      <c r="F38" s="137">
        <f t="shared" si="0"/>
        <v>1327.5</v>
      </c>
    </row>
    <row r="39" spans="1:6">
      <c r="A39" s="85"/>
      <c r="B39" s="84" t="s">
        <v>394</v>
      </c>
      <c r="C39" s="84" t="s">
        <v>40</v>
      </c>
      <c r="D39" s="129">
        <v>809</v>
      </c>
      <c r="E39" s="128">
        <v>0.1</v>
      </c>
      <c r="F39" s="137">
        <f t="shared" si="0"/>
        <v>728.1</v>
      </c>
    </row>
    <row r="40" spans="1:6">
      <c r="A40" s="85"/>
      <c r="B40" s="84" t="s">
        <v>394</v>
      </c>
      <c r="C40" s="84" t="s">
        <v>42</v>
      </c>
      <c r="D40" s="129">
        <v>809</v>
      </c>
      <c r="E40" s="128">
        <v>0.1</v>
      </c>
      <c r="F40" s="137">
        <f t="shared" si="0"/>
        <v>728.1</v>
      </c>
    </row>
    <row r="41" spans="1:6">
      <c r="A41" s="85"/>
      <c r="B41" s="84" t="s">
        <v>395</v>
      </c>
      <c r="C41" s="84" t="s">
        <v>396</v>
      </c>
      <c r="D41" s="129">
        <v>2360</v>
      </c>
      <c r="E41" s="128">
        <v>0.1</v>
      </c>
      <c r="F41" s="137">
        <f t="shared" si="0"/>
        <v>2124</v>
      </c>
    </row>
    <row r="42" spans="1:6">
      <c r="A42" s="85"/>
      <c r="B42" s="84" t="s">
        <v>397</v>
      </c>
      <c r="C42" s="84" t="s">
        <v>398</v>
      </c>
      <c r="D42" s="129">
        <v>590</v>
      </c>
      <c r="E42" s="128">
        <v>0.1</v>
      </c>
      <c r="F42" s="137">
        <f t="shared" si="0"/>
        <v>531</v>
      </c>
    </row>
    <row r="43" spans="1:6">
      <c r="A43" s="85"/>
      <c r="B43" s="84" t="s">
        <v>399</v>
      </c>
      <c r="C43" s="84" t="s">
        <v>48</v>
      </c>
      <c r="D43" s="129">
        <v>5900</v>
      </c>
      <c r="E43" s="128">
        <v>0.1</v>
      </c>
      <c r="F43" s="137">
        <f t="shared" si="0"/>
        <v>5310</v>
      </c>
    </row>
    <row r="44" spans="1:6">
      <c r="A44" s="85"/>
      <c r="B44" s="84" t="s">
        <v>400</v>
      </c>
      <c r="C44" s="84" t="s">
        <v>50</v>
      </c>
      <c r="D44" s="129">
        <v>1475</v>
      </c>
      <c r="E44" s="128">
        <v>0.1</v>
      </c>
      <c r="F44" s="137">
        <f t="shared" si="0"/>
        <v>1327.5</v>
      </c>
    </row>
    <row r="45" spans="1:6">
      <c r="A45" s="85"/>
      <c r="B45" s="84" t="s">
        <v>401</v>
      </c>
      <c r="C45" s="84" t="s">
        <v>52</v>
      </c>
      <c r="D45" s="129">
        <v>2950</v>
      </c>
      <c r="E45" s="128">
        <v>0.1</v>
      </c>
      <c r="F45" s="137">
        <f t="shared" si="0"/>
        <v>2655</v>
      </c>
    </row>
    <row r="46" spans="1:6">
      <c r="A46" s="85"/>
      <c r="B46" s="84" t="s">
        <v>402</v>
      </c>
      <c r="C46" s="84" t="s">
        <v>54</v>
      </c>
      <c r="D46" s="129">
        <v>738</v>
      </c>
      <c r="E46" s="128">
        <v>0.1</v>
      </c>
      <c r="F46" s="137">
        <f t="shared" si="0"/>
        <v>664.2</v>
      </c>
    </row>
    <row r="47" spans="1:6">
      <c r="A47" s="85"/>
      <c r="B47" s="84" t="s">
        <v>403</v>
      </c>
      <c r="C47" s="84" t="s">
        <v>56</v>
      </c>
      <c r="D47" s="129">
        <v>2950</v>
      </c>
      <c r="E47" s="128">
        <v>0.1</v>
      </c>
      <c r="F47" s="137">
        <f t="shared" si="0"/>
        <v>2655</v>
      </c>
    </row>
    <row r="48" spans="1:6">
      <c r="A48" s="85"/>
      <c r="B48" s="84" t="s">
        <v>404</v>
      </c>
      <c r="C48" s="84" t="s">
        <v>58</v>
      </c>
      <c r="D48" s="129">
        <v>738</v>
      </c>
      <c r="E48" s="128">
        <v>0.1</v>
      </c>
      <c r="F48" s="137">
        <f t="shared" si="0"/>
        <v>664.2</v>
      </c>
    </row>
    <row r="49" spans="1:6">
      <c r="A49" s="85"/>
      <c r="B49" s="84" t="s">
        <v>405</v>
      </c>
      <c r="C49" s="84" t="s">
        <v>60</v>
      </c>
      <c r="D49" s="129">
        <v>2950</v>
      </c>
      <c r="E49" s="128">
        <v>0.1</v>
      </c>
      <c r="F49" s="137">
        <f t="shared" si="0"/>
        <v>2655</v>
      </c>
    </row>
    <row r="50" spans="1:6">
      <c r="A50" s="85"/>
      <c r="B50" s="84" t="s">
        <v>406</v>
      </c>
      <c r="C50" s="84" t="s">
        <v>62</v>
      </c>
      <c r="D50" s="129">
        <v>738</v>
      </c>
      <c r="E50" s="128">
        <v>0.1</v>
      </c>
      <c r="F50" s="137">
        <f t="shared" si="0"/>
        <v>664.2</v>
      </c>
    </row>
    <row r="51" spans="1:6">
      <c r="A51" s="85"/>
      <c r="B51" s="84" t="s">
        <v>407</v>
      </c>
      <c r="C51" s="84" t="s">
        <v>64</v>
      </c>
      <c r="D51" s="129">
        <v>2950</v>
      </c>
      <c r="E51" s="128">
        <v>0.1</v>
      </c>
      <c r="F51" s="137">
        <f t="shared" si="0"/>
        <v>2655</v>
      </c>
    </row>
    <row r="52" spans="1:6">
      <c r="A52" s="85"/>
      <c r="B52" s="84" t="s">
        <v>408</v>
      </c>
      <c r="C52" s="84" t="s">
        <v>66</v>
      </c>
      <c r="D52" s="129">
        <v>738</v>
      </c>
      <c r="E52" s="128">
        <v>0.1</v>
      </c>
      <c r="F52" s="137">
        <f t="shared" si="0"/>
        <v>664.2</v>
      </c>
    </row>
    <row r="53" spans="1:6">
      <c r="A53" s="85"/>
      <c r="B53" s="84" t="s">
        <v>409</v>
      </c>
      <c r="C53" s="84" t="s">
        <v>68</v>
      </c>
      <c r="D53" s="129">
        <v>2950</v>
      </c>
      <c r="E53" s="128">
        <v>0.1</v>
      </c>
      <c r="F53" s="137">
        <f t="shared" si="0"/>
        <v>2655</v>
      </c>
    </row>
    <row r="54" spans="1:6">
      <c r="A54" s="85"/>
      <c r="B54" s="84" t="s">
        <v>410</v>
      </c>
      <c r="C54" s="84" t="s">
        <v>70</v>
      </c>
      <c r="D54" s="129">
        <v>738</v>
      </c>
      <c r="E54" s="128">
        <v>0.1</v>
      </c>
      <c r="F54" s="137">
        <f t="shared" si="0"/>
        <v>664.2</v>
      </c>
    </row>
    <row r="55" spans="1:6">
      <c r="A55" s="85"/>
      <c r="B55" s="84" t="s">
        <v>411</v>
      </c>
      <c r="C55" s="84" t="s">
        <v>72</v>
      </c>
      <c r="D55" s="129">
        <v>2950</v>
      </c>
      <c r="E55" s="128">
        <v>0.1</v>
      </c>
      <c r="F55" s="137">
        <f t="shared" si="0"/>
        <v>2655</v>
      </c>
    </row>
    <row r="56" spans="1:6">
      <c r="A56" s="85"/>
      <c r="B56" s="84" t="s">
        <v>412</v>
      </c>
      <c r="C56" s="84" t="s">
        <v>74</v>
      </c>
      <c r="D56" s="129">
        <v>738</v>
      </c>
      <c r="E56" s="128">
        <v>0.1</v>
      </c>
      <c r="F56" s="137">
        <f t="shared" si="0"/>
        <v>664.2</v>
      </c>
    </row>
    <row r="57" spans="1:6">
      <c r="A57" s="85"/>
      <c r="B57" s="84" t="s">
        <v>413</v>
      </c>
      <c r="C57" s="84" t="s">
        <v>76</v>
      </c>
      <c r="D57" s="129">
        <v>347</v>
      </c>
      <c r="E57" s="128">
        <v>0.1</v>
      </c>
      <c r="F57" s="137">
        <f t="shared" si="0"/>
        <v>312.3</v>
      </c>
    </row>
    <row r="58" spans="1:6">
      <c r="A58" s="85"/>
      <c r="B58" s="84" t="s">
        <v>414</v>
      </c>
      <c r="C58" s="84" t="s">
        <v>78</v>
      </c>
      <c r="D58" s="129">
        <v>95</v>
      </c>
      <c r="E58" s="128">
        <v>0.1</v>
      </c>
      <c r="F58" s="137">
        <f t="shared" si="0"/>
        <v>85.5</v>
      </c>
    </row>
    <row r="59" spans="1:6">
      <c r="A59" s="85"/>
      <c r="B59" s="84" t="s">
        <v>415</v>
      </c>
      <c r="C59" s="84" t="s">
        <v>80</v>
      </c>
      <c r="D59" s="129">
        <v>9375</v>
      </c>
      <c r="E59" s="128">
        <v>0.1</v>
      </c>
      <c r="F59" s="137">
        <f t="shared" si="0"/>
        <v>8437.5</v>
      </c>
    </row>
    <row r="60" spans="1:6">
      <c r="A60" s="85"/>
      <c r="B60" s="84" t="s">
        <v>416</v>
      </c>
      <c r="C60" s="84" t="s">
        <v>82</v>
      </c>
      <c r="D60" s="129">
        <v>2344</v>
      </c>
      <c r="E60" s="128">
        <v>0.1</v>
      </c>
      <c r="F60" s="137">
        <f t="shared" si="0"/>
        <v>2109.6</v>
      </c>
    </row>
    <row r="61" spans="1:6">
      <c r="A61" s="85"/>
      <c r="B61" s="84" t="s">
        <v>417</v>
      </c>
      <c r="C61" s="84" t="s">
        <v>84</v>
      </c>
      <c r="D61" s="129">
        <v>2950</v>
      </c>
      <c r="E61" s="128">
        <v>0.1</v>
      </c>
      <c r="F61" s="137">
        <f t="shared" si="0"/>
        <v>2655</v>
      </c>
    </row>
    <row r="62" spans="1:6">
      <c r="A62" s="85"/>
      <c r="B62" s="84" t="s">
        <v>418</v>
      </c>
      <c r="C62" s="84" t="s">
        <v>86</v>
      </c>
      <c r="D62" s="129">
        <v>738</v>
      </c>
      <c r="E62" s="128">
        <v>0.1</v>
      </c>
      <c r="F62" s="137">
        <f t="shared" si="0"/>
        <v>664.2</v>
      </c>
    </row>
    <row r="63" spans="1:6">
      <c r="A63" s="85"/>
      <c r="B63" s="84" t="s">
        <v>419</v>
      </c>
      <c r="C63" s="84" t="s">
        <v>88</v>
      </c>
      <c r="D63" s="129">
        <v>24995</v>
      </c>
      <c r="E63" s="128">
        <v>0.1</v>
      </c>
      <c r="F63" s="137">
        <f t="shared" si="0"/>
        <v>22495.5</v>
      </c>
    </row>
    <row r="64" spans="1:6">
      <c r="A64" s="85"/>
      <c r="B64" s="84" t="s">
        <v>420</v>
      </c>
      <c r="C64" s="84" t="s">
        <v>421</v>
      </c>
      <c r="D64" s="129">
        <v>4749</v>
      </c>
      <c r="E64" s="128">
        <v>0.1</v>
      </c>
      <c r="F64" s="137">
        <f t="shared" si="0"/>
        <v>4274.1000000000004</v>
      </c>
    </row>
    <row r="65" spans="1:6">
      <c r="A65" s="85"/>
      <c r="B65" s="84" t="s">
        <v>422</v>
      </c>
      <c r="C65" s="84" t="s">
        <v>298</v>
      </c>
      <c r="D65" s="129">
        <v>18995</v>
      </c>
      <c r="E65" s="128">
        <v>0.1</v>
      </c>
      <c r="F65" s="137">
        <f t="shared" si="0"/>
        <v>17095.5</v>
      </c>
    </row>
    <row r="66" spans="1:6">
      <c r="A66" s="85"/>
      <c r="B66" s="84" t="s">
        <v>423</v>
      </c>
      <c r="C66" s="84" t="s">
        <v>91</v>
      </c>
      <c r="D66" s="129">
        <v>3500</v>
      </c>
      <c r="E66" s="128">
        <v>0.1</v>
      </c>
      <c r="F66" s="137">
        <f t="shared" si="0"/>
        <v>3150</v>
      </c>
    </row>
    <row r="67" spans="1:6">
      <c r="A67" s="85"/>
      <c r="B67" s="84" t="s">
        <v>424</v>
      </c>
      <c r="C67" s="84" t="s">
        <v>93</v>
      </c>
      <c r="D67" s="129">
        <v>1000</v>
      </c>
      <c r="E67" s="128">
        <v>0.1</v>
      </c>
      <c r="F67" s="137">
        <f t="shared" si="0"/>
        <v>900</v>
      </c>
    </row>
    <row r="68" spans="1:6">
      <c r="A68" s="85"/>
      <c r="B68" s="81" t="s">
        <v>425</v>
      </c>
      <c r="C68" s="81" t="s">
        <v>426</v>
      </c>
      <c r="D68" s="129">
        <v>2950</v>
      </c>
      <c r="E68" s="128">
        <v>0.1</v>
      </c>
      <c r="F68" s="137">
        <f t="shared" si="0"/>
        <v>2655</v>
      </c>
    </row>
    <row r="69" spans="1:6">
      <c r="A69" s="85"/>
      <c r="B69" s="84" t="s">
        <v>427</v>
      </c>
      <c r="C69" s="84" t="s">
        <v>428</v>
      </c>
      <c r="D69" s="129">
        <v>738</v>
      </c>
      <c r="E69" s="128">
        <v>0.1</v>
      </c>
      <c r="F69" s="137">
        <f t="shared" si="0"/>
        <v>664.2</v>
      </c>
    </row>
    <row r="70" spans="1:6">
      <c r="A70" s="85"/>
      <c r="B70" s="81" t="s">
        <v>429</v>
      </c>
      <c r="C70" s="81" t="s">
        <v>99</v>
      </c>
      <c r="D70" s="129">
        <v>2950</v>
      </c>
      <c r="E70" s="128">
        <v>0.1</v>
      </c>
      <c r="F70" s="137">
        <f t="shared" ref="F70:F87" si="1">SUM(D70*0.9)</f>
        <v>2655</v>
      </c>
    </row>
    <row r="71" spans="1:6">
      <c r="A71" s="85"/>
      <c r="B71" s="84" t="s">
        <v>430</v>
      </c>
      <c r="C71" s="84" t="s">
        <v>101</v>
      </c>
      <c r="D71" s="129">
        <v>738</v>
      </c>
      <c r="E71" s="128">
        <v>0.1</v>
      </c>
      <c r="F71" s="137">
        <f t="shared" si="1"/>
        <v>664.2</v>
      </c>
    </row>
    <row r="72" spans="1:6">
      <c r="A72" s="85"/>
      <c r="B72" s="81" t="s">
        <v>431</v>
      </c>
      <c r="C72" s="81" t="s">
        <v>103</v>
      </c>
      <c r="D72" s="129">
        <v>2950</v>
      </c>
      <c r="E72" s="128">
        <v>0.1</v>
      </c>
      <c r="F72" s="137">
        <f t="shared" si="1"/>
        <v>2655</v>
      </c>
    </row>
    <row r="73" spans="1:6">
      <c r="A73" s="85"/>
      <c r="B73" s="84" t="s">
        <v>432</v>
      </c>
      <c r="C73" s="84" t="s">
        <v>105</v>
      </c>
      <c r="D73" s="129">
        <v>738</v>
      </c>
      <c r="E73" s="128">
        <v>0.1</v>
      </c>
      <c r="F73" s="137">
        <f t="shared" si="1"/>
        <v>664.2</v>
      </c>
    </row>
    <row r="74" spans="1:6">
      <c r="A74" s="85"/>
      <c r="B74" s="81" t="s">
        <v>433</v>
      </c>
      <c r="C74" s="81" t="s">
        <v>107</v>
      </c>
      <c r="D74" s="129">
        <v>2950</v>
      </c>
      <c r="E74" s="128">
        <v>0.1</v>
      </c>
      <c r="F74" s="137">
        <f t="shared" si="1"/>
        <v>2655</v>
      </c>
    </row>
    <row r="75" spans="1:6">
      <c r="A75" s="85"/>
      <c r="B75" s="84" t="s">
        <v>434</v>
      </c>
      <c r="C75" s="84" t="s">
        <v>109</v>
      </c>
      <c r="D75" s="129">
        <v>738</v>
      </c>
      <c r="E75" s="128">
        <v>0.1</v>
      </c>
      <c r="F75" s="137">
        <f t="shared" si="1"/>
        <v>664.2</v>
      </c>
    </row>
    <row r="76" spans="1:6">
      <c r="A76" s="85"/>
      <c r="B76" s="84" t="s">
        <v>435</v>
      </c>
      <c r="C76" s="81" t="s">
        <v>436</v>
      </c>
      <c r="D76" s="129">
        <v>8850</v>
      </c>
      <c r="E76" s="128">
        <v>0.1</v>
      </c>
      <c r="F76" s="137">
        <f t="shared" si="1"/>
        <v>7965</v>
      </c>
    </row>
    <row r="77" spans="1:6">
      <c r="A77" s="85"/>
      <c r="B77" s="81" t="s">
        <v>437</v>
      </c>
      <c r="C77" s="81" t="s">
        <v>111</v>
      </c>
      <c r="D77" s="129">
        <v>8850</v>
      </c>
      <c r="E77" s="128">
        <v>0.1</v>
      </c>
      <c r="F77" s="137">
        <f t="shared" si="1"/>
        <v>7965</v>
      </c>
    </row>
    <row r="78" spans="1:6">
      <c r="A78" s="85"/>
      <c r="B78" s="84" t="s">
        <v>438</v>
      </c>
      <c r="C78" s="84" t="s">
        <v>113</v>
      </c>
      <c r="D78" s="129">
        <v>2213</v>
      </c>
      <c r="E78" s="128">
        <v>0.1</v>
      </c>
      <c r="F78" s="137">
        <f t="shared" si="1"/>
        <v>1991.7</v>
      </c>
    </row>
    <row r="79" spans="1:6">
      <c r="B79" s="87"/>
      <c r="C79" s="87" t="s">
        <v>167</v>
      </c>
      <c r="D79" s="86"/>
      <c r="E79" s="86"/>
      <c r="F79" s="138"/>
    </row>
    <row r="80" spans="1:6">
      <c r="A80" s="85"/>
      <c r="B80" s="84" t="s">
        <v>439</v>
      </c>
      <c r="C80" s="100" t="s">
        <v>440</v>
      </c>
      <c r="D80" s="129">
        <v>495</v>
      </c>
      <c r="E80" s="128">
        <v>0.1</v>
      </c>
      <c r="F80" s="137">
        <f t="shared" si="1"/>
        <v>445.5</v>
      </c>
    </row>
    <row r="81" spans="1:6" ht="30">
      <c r="A81" s="85"/>
      <c r="B81" s="84" t="s">
        <v>441</v>
      </c>
      <c r="C81" s="100" t="s">
        <v>442</v>
      </c>
      <c r="D81" s="129">
        <v>495</v>
      </c>
      <c r="E81" s="128">
        <v>0.1</v>
      </c>
      <c r="F81" s="137">
        <f t="shared" si="1"/>
        <v>445.5</v>
      </c>
    </row>
    <row r="82" spans="1:6">
      <c r="A82" s="85"/>
      <c r="B82" s="84" t="s">
        <v>443</v>
      </c>
      <c r="C82" s="100" t="s">
        <v>444</v>
      </c>
      <c r="D82" s="129">
        <v>5995</v>
      </c>
      <c r="E82" s="128">
        <v>0.1</v>
      </c>
      <c r="F82" s="137">
        <f t="shared" si="1"/>
        <v>5395.5</v>
      </c>
    </row>
    <row r="83" spans="1:6" ht="30">
      <c r="A83" s="85"/>
      <c r="B83" s="84" t="s">
        <v>445</v>
      </c>
      <c r="C83" s="100" t="s">
        <v>446</v>
      </c>
      <c r="D83" s="129">
        <v>5995</v>
      </c>
      <c r="E83" s="128">
        <v>0.1</v>
      </c>
      <c r="F83" s="137">
        <f t="shared" si="1"/>
        <v>5395.5</v>
      </c>
    </row>
    <row r="84" spans="1:6" ht="30">
      <c r="A84" s="85"/>
      <c r="B84" s="84" t="s">
        <v>447</v>
      </c>
      <c r="C84" s="100" t="s">
        <v>448</v>
      </c>
      <c r="D84" s="129">
        <v>8995</v>
      </c>
      <c r="E84" s="128">
        <v>0.1</v>
      </c>
      <c r="F84" s="137">
        <f t="shared" si="1"/>
        <v>8095.5</v>
      </c>
    </row>
    <row r="85" spans="1:6" ht="30">
      <c r="A85" s="85"/>
      <c r="B85" s="84" t="s">
        <v>449</v>
      </c>
      <c r="C85" s="100" t="s">
        <v>450</v>
      </c>
      <c r="D85" s="129">
        <v>8995</v>
      </c>
      <c r="E85" s="128">
        <v>0.1</v>
      </c>
      <c r="F85" s="137">
        <f t="shared" si="1"/>
        <v>8095.5</v>
      </c>
    </row>
    <row r="86" spans="1:6">
      <c r="A86" s="85"/>
      <c r="B86" s="84" t="s">
        <v>451</v>
      </c>
      <c r="C86" s="100" t="s">
        <v>452</v>
      </c>
      <c r="D86" s="129">
        <v>2995</v>
      </c>
      <c r="E86" s="128">
        <v>0.1</v>
      </c>
      <c r="F86" s="137">
        <f t="shared" si="1"/>
        <v>2695.5</v>
      </c>
    </row>
    <row r="87" spans="1:6">
      <c r="A87" s="85"/>
      <c r="B87" s="84" t="s">
        <v>453</v>
      </c>
      <c r="C87" s="100" t="s">
        <v>454</v>
      </c>
      <c r="D87" s="129">
        <v>495</v>
      </c>
      <c r="E87" s="128">
        <v>0.1</v>
      </c>
      <c r="F87" s="137">
        <f t="shared" si="1"/>
        <v>445.5</v>
      </c>
    </row>
    <row r="88" spans="1:6">
      <c r="A88" s="83"/>
      <c r="B88" s="84" t="s">
        <v>456</v>
      </c>
      <c r="C88" s="100" t="s">
        <v>457</v>
      </c>
      <c r="D88" s="129">
        <v>3995</v>
      </c>
      <c r="E88" s="128">
        <v>0.1</v>
      </c>
      <c r="F88" s="137">
        <f>SUM(D88*0.9)</f>
        <v>3595.5</v>
      </c>
    </row>
    <row r="89" spans="1:6">
      <c r="B89" s="87"/>
      <c r="C89" s="87" t="s">
        <v>458</v>
      </c>
      <c r="D89" s="86"/>
      <c r="E89" s="86"/>
      <c r="F89" s="88"/>
    </row>
    <row r="90" spans="1:6">
      <c r="A90" s="85"/>
      <c r="B90" s="84" t="s">
        <v>459</v>
      </c>
      <c r="C90" s="100" t="s">
        <v>460</v>
      </c>
      <c r="D90" s="129">
        <v>2625</v>
      </c>
      <c r="E90" s="128">
        <v>0</v>
      </c>
      <c r="F90" s="137">
        <v>2625</v>
      </c>
    </row>
    <row r="91" spans="1:6" ht="30">
      <c r="A91" s="85"/>
      <c r="B91" s="84" t="s">
        <v>461</v>
      </c>
      <c r="C91" s="100" t="s">
        <v>462</v>
      </c>
      <c r="D91" s="129">
        <v>5985</v>
      </c>
      <c r="E91" s="128">
        <v>0</v>
      </c>
      <c r="F91" s="137">
        <v>5985</v>
      </c>
    </row>
    <row r="92" spans="1:6">
      <c r="A92" s="85"/>
      <c r="B92" s="84" t="s">
        <v>463</v>
      </c>
      <c r="C92" s="100" t="s">
        <v>464</v>
      </c>
      <c r="D92" s="129">
        <v>6300</v>
      </c>
      <c r="E92" s="128">
        <v>0</v>
      </c>
      <c r="F92" s="137">
        <v>6300</v>
      </c>
    </row>
    <row r="93" spans="1:6" ht="30">
      <c r="A93" s="85"/>
      <c r="B93" s="84" t="s">
        <v>465</v>
      </c>
      <c r="C93" s="100" t="s">
        <v>466</v>
      </c>
      <c r="D93" s="129">
        <v>7233</v>
      </c>
      <c r="E93" s="128">
        <v>0</v>
      </c>
      <c r="F93" s="137">
        <v>7233</v>
      </c>
    </row>
    <row r="94" spans="1:6" ht="30">
      <c r="A94" s="85"/>
      <c r="B94" s="84" t="s">
        <v>467</v>
      </c>
      <c r="C94" s="100" t="s">
        <v>468</v>
      </c>
      <c r="D94" s="129">
        <v>7613</v>
      </c>
      <c r="E94" s="128">
        <v>0</v>
      </c>
      <c r="F94" s="137">
        <v>7613</v>
      </c>
    </row>
    <row r="95" spans="1:6" ht="30">
      <c r="A95" s="85"/>
      <c r="B95" s="84" t="s">
        <v>469</v>
      </c>
      <c r="C95" s="100" t="s">
        <v>470</v>
      </c>
      <c r="D95" s="129">
        <v>8479</v>
      </c>
      <c r="E95" s="128">
        <v>0</v>
      </c>
      <c r="F95" s="137">
        <v>8479</v>
      </c>
    </row>
    <row r="96" spans="1:6">
      <c r="A96" s="85"/>
      <c r="B96" s="84" t="s">
        <v>471</v>
      </c>
      <c r="C96" s="100" t="s">
        <v>472</v>
      </c>
      <c r="D96" s="129">
        <v>8925</v>
      </c>
      <c r="E96" s="128">
        <v>0</v>
      </c>
      <c r="F96" s="137">
        <v>8925</v>
      </c>
    </row>
    <row r="97" spans="1:6">
      <c r="B97" s="87"/>
      <c r="C97" s="87" t="s">
        <v>130</v>
      </c>
      <c r="D97" s="86"/>
      <c r="E97" s="86"/>
      <c r="F97" s="88"/>
    </row>
    <row r="98" spans="1:6">
      <c r="A98" s="85"/>
      <c r="B98" s="80" t="s">
        <v>473</v>
      </c>
      <c r="C98" s="80" t="s">
        <v>132</v>
      </c>
      <c r="D98" s="129">
        <v>2625</v>
      </c>
      <c r="E98" s="128">
        <v>0.1</v>
      </c>
      <c r="F98" s="137">
        <f>SUM(D98*0.9)</f>
        <v>2362.5</v>
      </c>
    </row>
  </sheetData>
  <customSheetViews>
    <customSheetView guid="{9C896211-4C1E-4033-AB50-A7097CFE682F}" hiddenColumns="1" topLeftCell="B58">
      <selection activeCell="I11" sqref="I11"/>
      <pageMargins left="0.7" right="0.7" top="0.75" bottom="0.75" header="0.3" footer="0.3"/>
      <pageSetup orientation="portrait"/>
    </customSheetView>
    <customSheetView guid="{5DC646A4-089C-484F-BFC6-8014D4504281}" hiddenColumns="1" topLeftCell="B84">
      <selection activeCell="D82" sqref="D82"/>
      <pageMargins left="0.7" right="0.7" top="0.75" bottom="0.75" header="0.3" footer="0.3"/>
      <pageSetup orientation="portrait"/>
    </customSheetView>
    <customSheetView guid="{0617BB7C-818B-4D6E-8E38-F5F2738858AC}" hiddenColumns="1" topLeftCell="B61">
      <selection activeCell="I11" sqref="I11"/>
      <pageMargins left="0.7" right="0.7" top="0.75" bottom="0.75" header="0.3" footer="0.3"/>
      <pageSetup orientation="portrait"/>
    </customSheetView>
  </customSheetViews>
  <mergeCells count="2">
    <mergeCell ref="A1:E4"/>
    <mergeCell ref="A5:F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abSelected="1" topLeftCell="B67" workbookViewId="0">
      <selection activeCell="K8" sqref="K8"/>
    </sheetView>
  </sheetViews>
  <sheetFormatPr defaultColWidth="8.7109375" defaultRowHeight="15"/>
  <cols>
    <col min="1" max="1" width="11.42578125" style="89" hidden="1" customWidth="1"/>
    <col min="2" max="2" width="13.28515625" style="89" bestFit="1" customWidth="1"/>
    <col min="3" max="3" width="63.28515625" style="89" bestFit="1" customWidth="1"/>
    <col min="4" max="4" width="13.28515625" style="89" customWidth="1"/>
    <col min="5" max="5" width="15" style="135" customWidth="1"/>
    <col min="6" max="6" width="14.42578125" style="135" customWidth="1"/>
    <col min="7" max="16384" width="8.7109375" style="89"/>
  </cols>
  <sheetData>
    <row r="1" spans="1:6">
      <c r="A1" s="207" t="s">
        <v>476</v>
      </c>
      <c r="B1" s="208"/>
      <c r="C1" s="208"/>
      <c r="D1" s="208"/>
      <c r="E1" s="208"/>
      <c r="F1" s="209"/>
    </row>
    <row r="2" spans="1:6">
      <c r="A2" s="204" t="s">
        <v>611</v>
      </c>
      <c r="B2" s="204"/>
      <c r="C2" s="204"/>
      <c r="D2" s="204"/>
      <c r="E2" s="79"/>
      <c r="F2" s="79"/>
    </row>
    <row r="3" spans="1:6">
      <c r="A3" s="204"/>
      <c r="B3" s="204"/>
      <c r="C3" s="204"/>
      <c r="D3" s="204"/>
      <c r="E3" s="79"/>
      <c r="F3" s="79"/>
    </row>
    <row r="4" spans="1:6">
      <c r="A4" s="204"/>
      <c r="B4" s="204"/>
      <c r="C4" s="204"/>
      <c r="D4" s="204"/>
      <c r="E4" s="79"/>
      <c r="F4" s="79"/>
    </row>
    <row r="5" spans="1:6">
      <c r="A5" s="204"/>
      <c r="B5" s="204"/>
      <c r="C5" s="204"/>
      <c r="D5" s="204"/>
      <c r="E5" s="78"/>
      <c r="F5" s="77"/>
    </row>
    <row r="6" spans="1:6" ht="30.6" customHeight="1">
      <c r="A6" s="76"/>
      <c r="B6" s="147" t="s">
        <v>0</v>
      </c>
      <c r="C6" s="147" t="s">
        <v>1</v>
      </c>
      <c r="D6" s="148" t="s">
        <v>2</v>
      </c>
      <c r="E6" s="149" t="s">
        <v>339</v>
      </c>
      <c r="F6" s="150" t="s">
        <v>340</v>
      </c>
    </row>
    <row r="7" spans="1:6">
      <c r="A7" s="198" t="s">
        <v>341</v>
      </c>
      <c r="B7" s="198"/>
      <c r="C7" s="198"/>
      <c r="D7" s="198"/>
      <c r="E7" s="198"/>
      <c r="F7" s="198"/>
    </row>
    <row r="8" spans="1:6" ht="103.5" customHeight="1">
      <c r="A8" s="85"/>
      <c r="B8" s="151" t="s">
        <v>477</v>
      </c>
      <c r="C8" s="132" t="s">
        <v>478</v>
      </c>
      <c r="D8" s="159">
        <v>189500</v>
      </c>
      <c r="E8" s="125">
        <v>0.05</v>
      </c>
      <c r="F8" s="141">
        <v>180025</v>
      </c>
    </row>
    <row r="9" spans="1:6">
      <c r="A9" s="85"/>
      <c r="B9" s="75" t="s">
        <v>479</v>
      </c>
      <c r="C9" s="100" t="s">
        <v>480</v>
      </c>
      <c r="D9" s="99">
        <v>53460</v>
      </c>
      <c r="E9" s="128">
        <v>0.05</v>
      </c>
      <c r="F9" s="137">
        <v>50787</v>
      </c>
    </row>
    <row r="10" spans="1:6">
      <c r="A10" s="198" t="s">
        <v>218</v>
      </c>
      <c r="B10" s="198"/>
      <c r="C10" s="198"/>
      <c r="D10" s="198"/>
      <c r="E10" s="198"/>
      <c r="F10" s="198"/>
    </row>
    <row r="11" spans="1:6">
      <c r="A11" s="85"/>
      <c r="B11" s="75" t="s">
        <v>481</v>
      </c>
      <c r="C11" s="100" t="s">
        <v>482</v>
      </c>
      <c r="D11" s="99">
        <v>191079</v>
      </c>
      <c r="E11" s="128">
        <v>0.1</v>
      </c>
      <c r="F11" s="137">
        <f t="shared" ref="F11:F35" si="0">SUM(D11*0.9)</f>
        <v>171971.1</v>
      </c>
    </row>
    <row r="12" spans="1:6">
      <c r="A12" s="85"/>
      <c r="B12" s="75" t="s">
        <v>483</v>
      </c>
      <c r="C12" s="100" t="s">
        <v>484</v>
      </c>
      <c r="D12" s="99">
        <v>4872</v>
      </c>
      <c r="E12" s="128">
        <v>0.1</v>
      </c>
      <c r="F12" s="137">
        <f t="shared" si="0"/>
        <v>4384.8</v>
      </c>
    </row>
    <row r="13" spans="1:6">
      <c r="A13" s="85"/>
      <c r="B13" s="98" t="s">
        <v>485</v>
      </c>
      <c r="C13" s="100" t="s">
        <v>486</v>
      </c>
      <c r="D13" s="99">
        <v>4872</v>
      </c>
      <c r="E13" s="128">
        <v>0.1</v>
      </c>
      <c r="F13" s="137">
        <f t="shared" si="0"/>
        <v>4384.8</v>
      </c>
    </row>
    <row r="14" spans="1:6">
      <c r="A14" s="85"/>
      <c r="B14" s="98" t="s">
        <v>487</v>
      </c>
      <c r="C14" s="100" t="s">
        <v>488</v>
      </c>
      <c r="D14" s="99">
        <v>4872</v>
      </c>
      <c r="E14" s="128">
        <v>0.1</v>
      </c>
      <c r="F14" s="137">
        <f t="shared" si="0"/>
        <v>4384.8</v>
      </c>
    </row>
    <row r="15" spans="1:6">
      <c r="A15" s="85"/>
      <c r="B15" s="98" t="s">
        <v>489</v>
      </c>
      <c r="C15" s="100" t="s">
        <v>490</v>
      </c>
      <c r="D15" s="99">
        <v>13041</v>
      </c>
      <c r="E15" s="128">
        <v>0.1</v>
      </c>
      <c r="F15" s="137">
        <f t="shared" si="0"/>
        <v>11736.9</v>
      </c>
    </row>
    <row r="16" spans="1:6">
      <c r="A16" s="85"/>
      <c r="B16" s="98" t="s">
        <v>491</v>
      </c>
      <c r="C16" s="100" t="s">
        <v>492</v>
      </c>
      <c r="D16" s="99">
        <v>1478</v>
      </c>
      <c r="E16" s="128">
        <v>0.1</v>
      </c>
      <c r="F16" s="137">
        <f t="shared" si="0"/>
        <v>1330.2</v>
      </c>
    </row>
    <row r="17" spans="1:6">
      <c r="A17" s="85"/>
      <c r="B17" s="98" t="s">
        <v>493</v>
      </c>
      <c r="C17" s="100" t="s">
        <v>357</v>
      </c>
      <c r="D17" s="99">
        <v>447</v>
      </c>
      <c r="E17" s="128">
        <v>0.1</v>
      </c>
      <c r="F17" s="137">
        <f t="shared" si="0"/>
        <v>402.3</v>
      </c>
    </row>
    <row r="18" spans="1:6">
      <c r="A18" s="85"/>
      <c r="B18" s="98" t="s">
        <v>494</v>
      </c>
      <c r="C18" s="100" t="s">
        <v>359</v>
      </c>
      <c r="D18" s="99">
        <v>447</v>
      </c>
      <c r="E18" s="128">
        <v>0.1</v>
      </c>
      <c r="F18" s="137">
        <f t="shared" si="0"/>
        <v>402.3</v>
      </c>
    </row>
    <row r="19" spans="1:6">
      <c r="A19" s="85"/>
      <c r="B19" s="98" t="s">
        <v>495</v>
      </c>
      <c r="C19" s="100" t="s">
        <v>361</v>
      </c>
      <c r="D19" s="99">
        <v>447</v>
      </c>
      <c r="E19" s="128">
        <v>0.1</v>
      </c>
      <c r="F19" s="137">
        <f t="shared" si="0"/>
        <v>402.3</v>
      </c>
    </row>
    <row r="20" spans="1:6">
      <c r="A20" s="85"/>
      <c r="B20" s="98" t="s">
        <v>496</v>
      </c>
      <c r="C20" s="100" t="s">
        <v>497</v>
      </c>
      <c r="D20" s="99">
        <v>1817</v>
      </c>
      <c r="E20" s="128">
        <v>0.1</v>
      </c>
      <c r="F20" s="137">
        <f t="shared" si="0"/>
        <v>1635.3</v>
      </c>
    </row>
    <row r="21" spans="1:6">
      <c r="A21" s="85"/>
      <c r="B21" s="98" t="s">
        <v>498</v>
      </c>
      <c r="C21" s="100" t="s">
        <v>499</v>
      </c>
      <c r="D21" s="99">
        <v>2275</v>
      </c>
      <c r="E21" s="128">
        <v>0.1</v>
      </c>
      <c r="F21" s="137">
        <f t="shared" si="0"/>
        <v>2047.5</v>
      </c>
    </row>
    <row r="22" spans="1:6">
      <c r="A22" s="73"/>
      <c r="B22" s="75" t="s">
        <v>500</v>
      </c>
      <c r="C22" s="100" t="s">
        <v>501</v>
      </c>
      <c r="D22" s="99">
        <v>1701</v>
      </c>
      <c r="E22" s="128">
        <v>0.1</v>
      </c>
      <c r="F22" s="137">
        <f t="shared" si="0"/>
        <v>1530.9</v>
      </c>
    </row>
    <row r="23" spans="1:6">
      <c r="A23" s="73"/>
      <c r="B23" s="75" t="s">
        <v>502</v>
      </c>
      <c r="C23" s="100" t="s">
        <v>503</v>
      </c>
      <c r="D23" s="99">
        <v>1620</v>
      </c>
      <c r="E23" s="128">
        <v>0.1</v>
      </c>
      <c r="F23" s="137">
        <f t="shared" si="0"/>
        <v>1458</v>
      </c>
    </row>
    <row r="24" spans="1:6">
      <c r="A24" s="73"/>
      <c r="B24" s="75" t="s">
        <v>504</v>
      </c>
      <c r="C24" s="100" t="s">
        <v>505</v>
      </c>
      <c r="D24" s="99">
        <v>1701</v>
      </c>
      <c r="E24" s="128">
        <v>0.1</v>
      </c>
      <c r="F24" s="137">
        <f t="shared" si="0"/>
        <v>1530.9</v>
      </c>
    </row>
    <row r="25" spans="1:6">
      <c r="A25" s="73"/>
      <c r="B25" s="75" t="s">
        <v>506</v>
      </c>
      <c r="C25" s="100" t="s">
        <v>507</v>
      </c>
      <c r="D25" s="99">
        <v>1620</v>
      </c>
      <c r="E25" s="128">
        <v>0.1</v>
      </c>
      <c r="F25" s="137">
        <f t="shared" si="0"/>
        <v>1458</v>
      </c>
    </row>
    <row r="26" spans="1:6">
      <c r="A26" s="73"/>
      <c r="B26" s="75" t="s">
        <v>508</v>
      </c>
      <c r="C26" s="100" t="s">
        <v>509</v>
      </c>
      <c r="D26" s="99">
        <v>6127</v>
      </c>
      <c r="E26" s="128">
        <v>0.1</v>
      </c>
      <c r="F26" s="137">
        <f t="shared" si="0"/>
        <v>5514.3</v>
      </c>
    </row>
    <row r="27" spans="1:6">
      <c r="A27" s="85"/>
      <c r="B27" s="98" t="s">
        <v>510</v>
      </c>
      <c r="C27" s="100" t="s">
        <v>511</v>
      </c>
      <c r="D27" s="99">
        <v>974</v>
      </c>
      <c r="E27" s="128">
        <v>0.1</v>
      </c>
      <c r="F27" s="137">
        <f t="shared" si="0"/>
        <v>876.6</v>
      </c>
    </row>
    <row r="28" spans="1:6">
      <c r="A28" s="85"/>
      <c r="B28" s="98" t="s">
        <v>512</v>
      </c>
      <c r="C28" s="100" t="s">
        <v>355</v>
      </c>
      <c r="D28" s="99">
        <v>567</v>
      </c>
      <c r="E28" s="128">
        <v>0.1</v>
      </c>
      <c r="F28" s="137">
        <f t="shared" si="0"/>
        <v>510.3</v>
      </c>
    </row>
    <row r="29" spans="1:6">
      <c r="A29" s="85"/>
      <c r="B29" s="98" t="s">
        <v>513</v>
      </c>
      <c r="C29" s="100" t="s">
        <v>25</v>
      </c>
      <c r="D29" s="99">
        <v>2800</v>
      </c>
      <c r="E29" s="128">
        <v>0.1</v>
      </c>
      <c r="F29" s="137">
        <f t="shared" si="0"/>
        <v>2520</v>
      </c>
    </row>
    <row r="30" spans="1:6">
      <c r="A30" s="85"/>
      <c r="B30" s="98" t="s">
        <v>514</v>
      </c>
      <c r="C30" s="100" t="s">
        <v>364</v>
      </c>
      <c r="D30" s="99">
        <v>50</v>
      </c>
      <c r="E30" s="128">
        <v>0.1</v>
      </c>
      <c r="F30" s="137">
        <f t="shared" si="0"/>
        <v>45</v>
      </c>
    </row>
    <row r="31" spans="1:6">
      <c r="A31" s="85"/>
      <c r="B31" s="98" t="s">
        <v>515</v>
      </c>
      <c r="C31" s="100" t="s">
        <v>509</v>
      </c>
      <c r="D31" s="99">
        <v>6127</v>
      </c>
      <c r="E31" s="128">
        <v>0.1</v>
      </c>
      <c r="F31" s="137">
        <f t="shared" si="0"/>
        <v>5514.3</v>
      </c>
    </row>
    <row r="32" spans="1:6">
      <c r="A32" s="85"/>
      <c r="B32" s="98" t="s">
        <v>516</v>
      </c>
      <c r="C32" s="100" t="s">
        <v>517</v>
      </c>
      <c r="D32" s="99">
        <v>2340</v>
      </c>
      <c r="E32" s="128">
        <v>0.1</v>
      </c>
      <c r="F32" s="137">
        <f t="shared" si="0"/>
        <v>2106</v>
      </c>
    </row>
    <row r="33" spans="1:6">
      <c r="A33" s="85"/>
      <c r="B33" s="98" t="s">
        <v>518</v>
      </c>
      <c r="C33" s="100" t="s">
        <v>519</v>
      </c>
      <c r="D33" s="99">
        <v>2340</v>
      </c>
      <c r="E33" s="128">
        <v>0.1</v>
      </c>
      <c r="F33" s="137">
        <f t="shared" si="0"/>
        <v>2106</v>
      </c>
    </row>
    <row r="34" spans="1:6">
      <c r="A34" s="85"/>
      <c r="B34" s="98" t="s">
        <v>520</v>
      </c>
      <c r="C34" s="100" t="s">
        <v>521</v>
      </c>
      <c r="D34" s="99">
        <v>426</v>
      </c>
      <c r="E34" s="128">
        <v>0.1</v>
      </c>
      <c r="F34" s="137">
        <f t="shared" si="0"/>
        <v>383.40000000000003</v>
      </c>
    </row>
    <row r="35" spans="1:6">
      <c r="A35" s="85"/>
      <c r="B35" s="98" t="s">
        <v>522</v>
      </c>
      <c r="C35" s="100" t="s">
        <v>372</v>
      </c>
      <c r="D35" s="99">
        <v>1470</v>
      </c>
      <c r="E35" s="128">
        <v>0.1</v>
      </c>
      <c r="F35" s="137">
        <f t="shared" si="0"/>
        <v>1323</v>
      </c>
    </row>
    <row r="36" spans="1:6">
      <c r="A36" s="198" t="s">
        <v>523</v>
      </c>
      <c r="B36" s="198"/>
      <c r="C36" s="198"/>
      <c r="D36" s="198"/>
      <c r="E36" s="198"/>
      <c r="F36" s="198"/>
    </row>
    <row r="37" spans="1:6" ht="60">
      <c r="A37" s="85"/>
      <c r="B37" s="121" t="s">
        <v>524</v>
      </c>
      <c r="C37" s="100" t="s">
        <v>525</v>
      </c>
      <c r="D37" s="122">
        <v>8000</v>
      </c>
      <c r="E37" s="125">
        <v>0.1</v>
      </c>
      <c r="F37" s="141">
        <f>SUM(D37*0.9)</f>
        <v>7200</v>
      </c>
    </row>
    <row r="38" spans="1:6" ht="45">
      <c r="A38" s="85"/>
      <c r="B38" s="121" t="s">
        <v>526</v>
      </c>
      <c r="C38" s="100" t="s">
        <v>527</v>
      </c>
      <c r="D38" s="122">
        <v>6000</v>
      </c>
      <c r="E38" s="125">
        <v>0.1</v>
      </c>
      <c r="F38" s="141">
        <f t="shared" ref="F38:F42" si="1">SUM(D38*0.9)</f>
        <v>5400</v>
      </c>
    </row>
    <row r="39" spans="1:6">
      <c r="A39" s="85"/>
      <c r="B39" s="98" t="s">
        <v>528</v>
      </c>
      <c r="C39" s="100" t="s">
        <v>529</v>
      </c>
      <c r="D39" s="99">
        <v>500</v>
      </c>
      <c r="E39" s="128">
        <v>0.1</v>
      </c>
      <c r="F39" s="137">
        <f t="shared" si="1"/>
        <v>450</v>
      </c>
    </row>
    <row r="40" spans="1:6">
      <c r="A40" s="85"/>
      <c r="B40" s="98" t="s">
        <v>530</v>
      </c>
      <c r="C40" s="100" t="s">
        <v>531</v>
      </c>
      <c r="D40" s="99">
        <v>575</v>
      </c>
      <c r="E40" s="128">
        <v>0.1</v>
      </c>
      <c r="F40" s="137">
        <f t="shared" si="1"/>
        <v>517.5</v>
      </c>
    </row>
    <row r="41" spans="1:6">
      <c r="A41" s="85"/>
      <c r="B41" s="98" t="s">
        <v>532</v>
      </c>
      <c r="C41" s="100" t="s">
        <v>533</v>
      </c>
      <c r="D41" s="99">
        <v>575</v>
      </c>
      <c r="E41" s="128">
        <v>0.1</v>
      </c>
      <c r="F41" s="137">
        <f t="shared" si="1"/>
        <v>517.5</v>
      </c>
    </row>
    <row r="42" spans="1:6">
      <c r="A42" s="85"/>
      <c r="B42" s="98" t="s">
        <v>534</v>
      </c>
      <c r="C42" s="100" t="s">
        <v>535</v>
      </c>
      <c r="D42" s="99">
        <v>500</v>
      </c>
      <c r="E42" s="128">
        <v>0.1</v>
      </c>
      <c r="F42" s="137">
        <f t="shared" si="1"/>
        <v>450</v>
      </c>
    </row>
    <row r="43" spans="1:6">
      <c r="A43" s="198" t="s">
        <v>114</v>
      </c>
      <c r="B43" s="198"/>
      <c r="C43" s="198"/>
      <c r="D43" s="198"/>
      <c r="E43" s="198"/>
      <c r="F43" s="198"/>
    </row>
    <row r="44" spans="1:6">
      <c r="A44" s="85"/>
      <c r="B44" s="72" t="s">
        <v>536</v>
      </c>
      <c r="C44" s="98" t="s">
        <v>147</v>
      </c>
      <c r="D44" s="99">
        <v>2950</v>
      </c>
      <c r="E44" s="128">
        <v>0.1</v>
      </c>
      <c r="F44" s="152">
        <f>SUM(D44*0.9)</f>
        <v>2655</v>
      </c>
    </row>
    <row r="45" spans="1:6">
      <c r="A45" s="85"/>
      <c r="B45" s="72" t="s">
        <v>537</v>
      </c>
      <c r="C45" s="98" t="s">
        <v>149</v>
      </c>
      <c r="D45" s="99">
        <v>738</v>
      </c>
      <c r="E45" s="128">
        <v>0.1</v>
      </c>
      <c r="F45" s="152">
        <f t="shared" ref="F45:F56" si="2">SUM(D45*0.9)</f>
        <v>664.2</v>
      </c>
    </row>
    <row r="46" spans="1:6">
      <c r="A46" s="85"/>
      <c r="B46" s="72" t="s">
        <v>538</v>
      </c>
      <c r="C46" s="98" t="s">
        <v>608</v>
      </c>
      <c r="D46" s="99">
        <v>2950</v>
      </c>
      <c r="E46" s="128">
        <v>0.1</v>
      </c>
      <c r="F46" s="152">
        <f t="shared" si="2"/>
        <v>2655</v>
      </c>
    </row>
    <row r="47" spans="1:6">
      <c r="A47" s="85"/>
      <c r="B47" s="72" t="s">
        <v>539</v>
      </c>
      <c r="C47" s="98" t="s">
        <v>153</v>
      </c>
      <c r="D47" s="99">
        <v>738</v>
      </c>
      <c r="E47" s="128">
        <v>0.1</v>
      </c>
      <c r="F47" s="152">
        <f t="shared" si="2"/>
        <v>664.2</v>
      </c>
    </row>
    <row r="48" spans="1:6">
      <c r="A48" s="85"/>
      <c r="B48" s="72" t="s">
        <v>540</v>
      </c>
      <c r="C48" s="98" t="s">
        <v>155</v>
      </c>
      <c r="D48" s="99">
        <v>2360</v>
      </c>
      <c r="E48" s="128">
        <v>0.1</v>
      </c>
      <c r="F48" s="152">
        <f t="shared" si="2"/>
        <v>2124</v>
      </c>
    </row>
    <row r="49" spans="1:6">
      <c r="A49" s="85"/>
      <c r="B49" s="72" t="s">
        <v>541</v>
      </c>
      <c r="C49" s="98" t="s">
        <v>157</v>
      </c>
      <c r="D49" s="99">
        <v>590</v>
      </c>
      <c r="E49" s="128">
        <v>0.1</v>
      </c>
      <c r="F49" s="152">
        <f t="shared" si="2"/>
        <v>531</v>
      </c>
    </row>
    <row r="50" spans="1:6">
      <c r="A50" s="85"/>
      <c r="B50" s="72" t="s">
        <v>542</v>
      </c>
      <c r="C50" s="98" t="s">
        <v>159</v>
      </c>
      <c r="D50" s="99">
        <v>4720</v>
      </c>
      <c r="E50" s="128">
        <v>0.1</v>
      </c>
      <c r="F50" s="152">
        <f t="shared" si="2"/>
        <v>4248</v>
      </c>
    </row>
    <row r="51" spans="1:6">
      <c r="A51" s="85"/>
      <c r="B51" s="72" t="s">
        <v>543</v>
      </c>
      <c r="C51" s="74" t="s">
        <v>161</v>
      </c>
      <c r="D51" s="99">
        <v>1180</v>
      </c>
      <c r="E51" s="128">
        <v>0.1</v>
      </c>
      <c r="F51" s="152">
        <f t="shared" si="2"/>
        <v>1062</v>
      </c>
    </row>
    <row r="52" spans="1:6">
      <c r="A52" s="85"/>
      <c r="B52" s="98" t="s">
        <v>544</v>
      </c>
      <c r="C52" s="74" t="s">
        <v>545</v>
      </c>
      <c r="D52" s="99">
        <v>809</v>
      </c>
      <c r="E52" s="128">
        <v>0.1</v>
      </c>
      <c r="F52" s="152">
        <f t="shared" si="2"/>
        <v>728.1</v>
      </c>
    </row>
    <row r="53" spans="1:6">
      <c r="A53" s="85"/>
      <c r="B53" s="74" t="s">
        <v>546</v>
      </c>
      <c r="C53" s="74" t="s">
        <v>547</v>
      </c>
      <c r="D53" s="99">
        <v>221</v>
      </c>
      <c r="E53" s="128">
        <v>0.1</v>
      </c>
      <c r="F53" s="152">
        <f t="shared" si="2"/>
        <v>198.9</v>
      </c>
    </row>
    <row r="54" spans="1:6">
      <c r="A54" s="85"/>
      <c r="B54" s="98" t="s">
        <v>548</v>
      </c>
      <c r="C54" s="98" t="s">
        <v>549</v>
      </c>
      <c r="D54" s="99">
        <v>4749</v>
      </c>
      <c r="E54" s="128">
        <v>0.1</v>
      </c>
      <c r="F54" s="152">
        <f t="shared" si="2"/>
        <v>4274.1000000000004</v>
      </c>
    </row>
    <row r="55" spans="1:6">
      <c r="A55" s="85"/>
      <c r="B55" s="98" t="s">
        <v>550</v>
      </c>
      <c r="C55" s="98" t="s">
        <v>300</v>
      </c>
      <c r="D55" s="99">
        <v>3500</v>
      </c>
      <c r="E55" s="128">
        <v>0.1</v>
      </c>
      <c r="F55" s="152">
        <f t="shared" si="2"/>
        <v>3150</v>
      </c>
    </row>
    <row r="56" spans="1:6">
      <c r="A56" s="71"/>
      <c r="B56" s="70" t="s">
        <v>551</v>
      </c>
      <c r="C56" s="69" t="s">
        <v>302</v>
      </c>
      <c r="D56" s="68">
        <v>1000</v>
      </c>
      <c r="E56" s="128">
        <v>0.1</v>
      </c>
      <c r="F56" s="152">
        <f t="shared" si="2"/>
        <v>900</v>
      </c>
    </row>
    <row r="57" spans="1:6">
      <c r="A57" s="198" t="s">
        <v>167</v>
      </c>
      <c r="B57" s="198"/>
      <c r="C57" s="198"/>
      <c r="D57" s="198"/>
      <c r="E57" s="198"/>
      <c r="F57" s="198"/>
    </row>
    <row r="58" spans="1:6" ht="30">
      <c r="A58" s="85" t="s">
        <v>552</v>
      </c>
      <c r="B58" s="121" t="s">
        <v>553</v>
      </c>
      <c r="C58" s="132" t="s">
        <v>554</v>
      </c>
      <c r="D58" s="122">
        <v>495</v>
      </c>
      <c r="E58" s="125">
        <v>0.1</v>
      </c>
      <c r="F58" s="153">
        <f>SUM(D58*0.9)</f>
        <v>445.5</v>
      </c>
    </row>
    <row r="59" spans="1:6" ht="30">
      <c r="A59" s="85" t="s">
        <v>555</v>
      </c>
      <c r="B59" s="121" t="s">
        <v>556</v>
      </c>
      <c r="C59" s="132" t="s">
        <v>557</v>
      </c>
      <c r="D59" s="122">
        <v>495</v>
      </c>
      <c r="E59" s="125">
        <v>0.1</v>
      </c>
      <c r="F59" s="153">
        <f t="shared" ref="F59:F64" si="3">SUM(D59*0.9)</f>
        <v>445.5</v>
      </c>
    </row>
    <row r="60" spans="1:6" ht="30">
      <c r="A60" s="85" t="s">
        <v>558</v>
      </c>
      <c r="B60" s="121" t="s">
        <v>559</v>
      </c>
      <c r="C60" s="132" t="s">
        <v>560</v>
      </c>
      <c r="D60" s="122">
        <v>5995</v>
      </c>
      <c r="E60" s="125">
        <v>0.1</v>
      </c>
      <c r="F60" s="153">
        <f t="shared" si="3"/>
        <v>5395.5</v>
      </c>
    </row>
    <row r="61" spans="1:6" ht="30">
      <c r="A61" s="85" t="s">
        <v>561</v>
      </c>
      <c r="B61" s="121" t="s">
        <v>562</v>
      </c>
      <c r="C61" s="132" t="s">
        <v>563</v>
      </c>
      <c r="D61" s="122">
        <v>5995</v>
      </c>
      <c r="E61" s="125">
        <v>0.1</v>
      </c>
      <c r="F61" s="153">
        <f t="shared" si="3"/>
        <v>5395.5</v>
      </c>
    </row>
    <row r="62" spans="1:6" ht="30">
      <c r="A62" s="85" t="s">
        <v>564</v>
      </c>
      <c r="B62" s="121" t="s">
        <v>565</v>
      </c>
      <c r="C62" s="132" t="s">
        <v>566</v>
      </c>
      <c r="D62" s="122">
        <v>8995</v>
      </c>
      <c r="E62" s="125">
        <v>0.1</v>
      </c>
      <c r="F62" s="153">
        <f t="shared" si="3"/>
        <v>8095.5</v>
      </c>
    </row>
    <row r="63" spans="1:6" ht="30">
      <c r="A63" s="85" t="s">
        <v>567</v>
      </c>
      <c r="B63" s="121" t="s">
        <v>568</v>
      </c>
      <c r="C63" s="132" t="s">
        <v>569</v>
      </c>
      <c r="D63" s="122">
        <v>8995</v>
      </c>
      <c r="E63" s="125">
        <v>0.1</v>
      </c>
      <c r="F63" s="153">
        <f t="shared" si="3"/>
        <v>8095.5</v>
      </c>
    </row>
    <row r="64" spans="1:6">
      <c r="A64" s="85" t="s">
        <v>455</v>
      </c>
      <c r="B64" s="121" t="s">
        <v>570</v>
      </c>
      <c r="C64" s="132" t="s">
        <v>571</v>
      </c>
      <c r="D64" s="122">
        <v>3995</v>
      </c>
      <c r="E64" s="125">
        <v>0.1</v>
      </c>
      <c r="F64" s="153">
        <f t="shared" si="3"/>
        <v>3595.5</v>
      </c>
    </row>
    <row r="65" spans="1:6">
      <c r="A65" s="198" t="s">
        <v>458</v>
      </c>
      <c r="B65" s="198"/>
      <c r="C65" s="198"/>
      <c r="D65" s="198"/>
      <c r="E65" s="198"/>
      <c r="F65" s="198"/>
    </row>
    <row r="66" spans="1:6" ht="30">
      <c r="A66" s="85" t="s">
        <v>572</v>
      </c>
      <c r="B66" s="121" t="s">
        <v>573</v>
      </c>
      <c r="C66" s="100" t="s">
        <v>574</v>
      </c>
      <c r="D66" s="122">
        <v>2055</v>
      </c>
      <c r="E66" s="125">
        <v>0</v>
      </c>
      <c r="F66" s="141">
        <v>2055</v>
      </c>
    </row>
    <row r="67" spans="1:6">
      <c r="A67" s="85" t="s">
        <v>575</v>
      </c>
      <c r="B67" s="98" t="s">
        <v>576</v>
      </c>
      <c r="C67" s="100" t="s">
        <v>577</v>
      </c>
      <c r="D67" s="122">
        <v>2153</v>
      </c>
      <c r="E67" s="125">
        <v>0</v>
      </c>
      <c r="F67" s="141">
        <v>2153</v>
      </c>
    </row>
    <row r="68" spans="1:6">
      <c r="A68" s="85" t="s">
        <v>578</v>
      </c>
      <c r="B68" s="98" t="s">
        <v>579</v>
      </c>
      <c r="C68" s="100" t="s">
        <v>580</v>
      </c>
      <c r="D68" s="122">
        <v>2835</v>
      </c>
      <c r="E68" s="125">
        <v>0</v>
      </c>
      <c r="F68" s="141">
        <v>2835</v>
      </c>
    </row>
    <row r="69" spans="1:6">
      <c r="A69" s="85" t="s">
        <v>581</v>
      </c>
      <c r="B69" s="98" t="s">
        <v>582</v>
      </c>
      <c r="C69" s="100" t="s">
        <v>583</v>
      </c>
      <c r="D69" s="122">
        <v>4200</v>
      </c>
      <c r="E69" s="125">
        <v>0</v>
      </c>
      <c r="F69" s="141">
        <v>4200</v>
      </c>
    </row>
    <row r="70" spans="1:6">
      <c r="A70" s="85" t="s">
        <v>584</v>
      </c>
      <c r="B70" s="98" t="s">
        <v>585</v>
      </c>
      <c r="C70" s="100" t="s">
        <v>586</v>
      </c>
      <c r="D70" s="122">
        <v>4652</v>
      </c>
      <c r="E70" s="125">
        <v>0</v>
      </c>
      <c r="F70" s="141">
        <v>4652</v>
      </c>
    </row>
    <row r="71" spans="1:6" ht="30">
      <c r="A71" s="85" t="s">
        <v>587</v>
      </c>
      <c r="B71" s="98" t="s">
        <v>588</v>
      </c>
      <c r="C71" s="100" t="s">
        <v>589</v>
      </c>
      <c r="D71" s="122">
        <v>7823</v>
      </c>
      <c r="E71" s="125">
        <v>0</v>
      </c>
      <c r="F71" s="141">
        <v>7823</v>
      </c>
    </row>
    <row r="72" spans="1:6" ht="30">
      <c r="A72" s="85" t="s">
        <v>590</v>
      </c>
      <c r="B72" s="98" t="s">
        <v>591</v>
      </c>
      <c r="C72" s="100" t="s">
        <v>592</v>
      </c>
      <c r="D72" s="122">
        <v>9261</v>
      </c>
      <c r="E72" s="125">
        <v>0</v>
      </c>
      <c r="F72" s="141">
        <v>9261</v>
      </c>
    </row>
    <row r="73" spans="1:6">
      <c r="A73" s="85" t="s">
        <v>593</v>
      </c>
      <c r="B73" s="98" t="s">
        <v>594</v>
      </c>
      <c r="C73" s="100" t="s">
        <v>595</v>
      </c>
      <c r="D73" s="122">
        <v>9744</v>
      </c>
      <c r="E73" s="125">
        <v>0</v>
      </c>
      <c r="F73" s="141">
        <v>9744</v>
      </c>
    </row>
    <row r="74" spans="1:6" ht="30">
      <c r="A74" s="85" t="s">
        <v>596</v>
      </c>
      <c r="B74" s="98" t="s">
        <v>597</v>
      </c>
      <c r="C74" s="100" t="s">
        <v>598</v>
      </c>
      <c r="D74" s="122">
        <v>11472</v>
      </c>
      <c r="E74" s="125">
        <v>0</v>
      </c>
      <c r="F74" s="141">
        <v>11472</v>
      </c>
    </row>
    <row r="75" spans="1:6" ht="30">
      <c r="A75" s="85" t="s">
        <v>599</v>
      </c>
      <c r="B75" s="98" t="s">
        <v>600</v>
      </c>
      <c r="C75" s="100" t="s">
        <v>601</v>
      </c>
      <c r="D75" s="122">
        <v>12070</v>
      </c>
      <c r="E75" s="125">
        <v>0</v>
      </c>
      <c r="F75" s="141">
        <v>12070</v>
      </c>
    </row>
    <row r="76" spans="1:6" ht="30">
      <c r="A76" s="85" t="s">
        <v>602</v>
      </c>
      <c r="B76" s="98" t="s">
        <v>603</v>
      </c>
      <c r="C76" s="100" t="s">
        <v>604</v>
      </c>
      <c r="D76" s="122">
        <v>13682</v>
      </c>
      <c r="E76" s="125">
        <v>0</v>
      </c>
      <c r="F76" s="141">
        <v>13682</v>
      </c>
    </row>
    <row r="77" spans="1:6">
      <c r="A77" s="85" t="s">
        <v>605</v>
      </c>
      <c r="B77" s="98" t="s">
        <v>606</v>
      </c>
      <c r="C77" s="100" t="s">
        <v>607</v>
      </c>
      <c r="D77" s="122">
        <v>14396</v>
      </c>
      <c r="E77" s="125">
        <v>0</v>
      </c>
      <c r="F77" s="141">
        <v>14396</v>
      </c>
    </row>
  </sheetData>
  <customSheetViews>
    <customSheetView guid="{9C896211-4C1E-4033-AB50-A7097CFE682F}" hiddenColumns="1" topLeftCell="B67">
      <selection activeCell="K8" sqref="K8"/>
      <pageMargins left="0.7" right="0.7" top="0.75" bottom="0.75" header="0.3" footer="0.3"/>
    </customSheetView>
    <customSheetView guid="{5DC646A4-089C-484F-BFC6-8014D4504281}" hiddenColumns="1" topLeftCell="B36">
      <selection activeCell="F57" sqref="F57"/>
      <pageMargins left="0.7" right="0.7" top="0.75" bottom="0.75" header="0.3" footer="0.3"/>
    </customSheetView>
    <customSheetView guid="{0617BB7C-818B-4D6E-8E38-F5F2738858AC}" hiddenColumns="1" topLeftCell="B1">
      <selection activeCell="K8" sqref="K8"/>
      <pageMargins left="0.7" right="0.7" top="0.75" bottom="0.75" header="0.3" footer="0.3"/>
    </customSheetView>
  </customSheetViews>
  <mergeCells count="8">
    <mergeCell ref="A1:F1"/>
    <mergeCell ref="A36:F36"/>
    <mergeCell ref="A43:F43"/>
    <mergeCell ref="A57:F57"/>
    <mergeCell ref="A65:F65"/>
    <mergeCell ref="A2:D5"/>
    <mergeCell ref="A10:F10"/>
    <mergeCell ref="A7:F7"/>
  </mergeCells>
  <hyperlinks>
    <hyperlink ref="B8" r:id="rId1" display="https://na13.salesforce.com/01ta0000003mG1E?srPos=0&amp;srKp=01t"/>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METIman</vt:lpstr>
      <vt:lpstr>PECS</vt:lpstr>
      <vt:lpstr>Baby</vt:lpstr>
      <vt:lpstr>MFS</vt:lpstr>
      <vt:lpstr>HPS</vt:lpstr>
      <vt:lpstr>iStan</vt:lpstr>
      <vt:lpstr>PHPS</vt:lpstr>
    </vt:vector>
  </TitlesOfParts>
  <Company>CAE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Askins</dc:creator>
  <cp:lastModifiedBy>State of Nc User</cp:lastModifiedBy>
  <cp:lastPrinted>2014-01-28T18:51:50Z</cp:lastPrinted>
  <dcterms:created xsi:type="dcterms:W3CDTF">2014-01-17T18:57:08Z</dcterms:created>
  <dcterms:modified xsi:type="dcterms:W3CDTF">2014-12-29T15:43:40Z</dcterms:modified>
</cp:coreProperties>
</file>