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C30" lockStructure="1"/>
  <bookViews>
    <workbookView xWindow="360" yWindow="465" windowWidth="15000" windowHeight="7680" tabRatio="925"/>
  </bookViews>
  <sheets>
    <sheet name="Instructions" sheetId="33" r:id="rId1"/>
    <sheet name="Lot 1 - B20 Transport" sheetId="1" r:id="rId2"/>
    <sheet name="Lot 2 - ULSD Transport" sheetId="43" r:id="rId3"/>
    <sheet name="Lot 3 - B20 Tankwagon" sheetId="41" r:id="rId4"/>
    <sheet name="Lot 4 - ULSD Tankwagon" sheetId="42" r:id="rId5"/>
    <sheet name="OPIS Posting Location Pricing" sheetId="30" r:id="rId6"/>
  </sheets>
  <definedNames>
    <definedName name="_xlnm._FilterDatabase" localSheetId="1" hidden="1">'Lot 1 - B20 Transport'!$A$10:$H$110</definedName>
    <definedName name="_xlnm._FilterDatabase" localSheetId="2" hidden="1">'Lot 2 - ULSD Transport'!$A$10:$H$110</definedName>
    <definedName name="_xlnm._FilterDatabase" localSheetId="3" hidden="1">'Lot 3 - B20 Tankwagon'!$A$9:$F$9</definedName>
    <definedName name="_xlnm._FilterDatabase" localSheetId="4" hidden="1">'Lot 4 - ULSD Tankwagon'!$A$9:$F$109</definedName>
    <definedName name="_xlnm.Print_Area" localSheetId="0">Instructions!$A$1:$C$19</definedName>
  </definedNames>
  <calcPr calcId="145621"/>
</workbook>
</file>

<file path=xl/calcChain.xml><?xml version="1.0" encoding="utf-8"?>
<calcChain xmlns="http://schemas.openxmlformats.org/spreadsheetml/2006/main">
  <c r="C9" i="1" l="1"/>
  <c r="C9" i="43"/>
  <c r="C8" i="41"/>
  <c r="C8" i="42"/>
  <c r="D7" i="42" l="1"/>
  <c r="D7" i="41"/>
  <c r="M110" i="43"/>
  <c r="H110" i="43"/>
  <c r="F110" i="43"/>
  <c r="M109" i="43"/>
  <c r="H109" i="43"/>
  <c r="F109" i="43"/>
  <c r="M108" i="43"/>
  <c r="H108" i="43"/>
  <c r="F108" i="43"/>
  <c r="M107" i="43"/>
  <c r="H107" i="43"/>
  <c r="F107" i="43"/>
  <c r="M106" i="43"/>
  <c r="H106" i="43"/>
  <c r="F106" i="43"/>
  <c r="M105" i="43"/>
  <c r="H105" i="43"/>
  <c r="F105" i="43"/>
  <c r="M104" i="43"/>
  <c r="H104" i="43"/>
  <c r="F104" i="43"/>
  <c r="M103" i="43"/>
  <c r="H103" i="43"/>
  <c r="F103" i="43"/>
  <c r="M102" i="43"/>
  <c r="H102" i="43"/>
  <c r="F102" i="43"/>
  <c r="M101" i="43"/>
  <c r="H101" i="43"/>
  <c r="F101" i="43"/>
  <c r="M100" i="43"/>
  <c r="H100" i="43"/>
  <c r="F100" i="43"/>
  <c r="M99" i="43"/>
  <c r="H99" i="43"/>
  <c r="F99" i="43"/>
  <c r="M98" i="43"/>
  <c r="H98" i="43"/>
  <c r="F98" i="43"/>
  <c r="M97" i="43"/>
  <c r="H97" i="43"/>
  <c r="F97" i="43"/>
  <c r="M96" i="43"/>
  <c r="H96" i="43"/>
  <c r="F96" i="43"/>
  <c r="M95" i="43"/>
  <c r="H95" i="43"/>
  <c r="F95" i="43"/>
  <c r="M94" i="43"/>
  <c r="H94" i="43"/>
  <c r="F94" i="43"/>
  <c r="M93" i="43"/>
  <c r="H93" i="43"/>
  <c r="F93" i="43"/>
  <c r="M92" i="43"/>
  <c r="H92" i="43"/>
  <c r="F92" i="43"/>
  <c r="M91" i="43"/>
  <c r="H91" i="43"/>
  <c r="F91" i="43"/>
  <c r="M90" i="43"/>
  <c r="H90" i="43"/>
  <c r="F90" i="43"/>
  <c r="M89" i="43"/>
  <c r="H89" i="43"/>
  <c r="F89" i="43"/>
  <c r="M88" i="43"/>
  <c r="H88" i="43"/>
  <c r="F88" i="43"/>
  <c r="M87" i="43"/>
  <c r="H87" i="43"/>
  <c r="F87" i="43"/>
  <c r="M86" i="43"/>
  <c r="H86" i="43"/>
  <c r="F86" i="43"/>
  <c r="M85" i="43"/>
  <c r="H85" i="43"/>
  <c r="F85" i="43"/>
  <c r="M84" i="43"/>
  <c r="H84" i="43"/>
  <c r="F84" i="43"/>
  <c r="M83" i="43"/>
  <c r="H83" i="43"/>
  <c r="F83" i="43"/>
  <c r="M82" i="43"/>
  <c r="H82" i="43"/>
  <c r="F82" i="43"/>
  <c r="M81" i="43"/>
  <c r="H81" i="43"/>
  <c r="F81" i="43"/>
  <c r="M80" i="43"/>
  <c r="H80" i="43"/>
  <c r="F80" i="43"/>
  <c r="M79" i="43"/>
  <c r="H79" i="43"/>
  <c r="F79" i="43"/>
  <c r="M78" i="43"/>
  <c r="H78" i="43"/>
  <c r="F78" i="43"/>
  <c r="M77" i="43"/>
  <c r="H77" i="43"/>
  <c r="F77" i="43"/>
  <c r="M76" i="43"/>
  <c r="H76" i="43"/>
  <c r="F76" i="43"/>
  <c r="M75" i="43"/>
  <c r="H75" i="43"/>
  <c r="F75" i="43"/>
  <c r="M74" i="43"/>
  <c r="H74" i="43"/>
  <c r="F74" i="43"/>
  <c r="M73" i="43"/>
  <c r="H73" i="43"/>
  <c r="F73" i="43"/>
  <c r="M72" i="43"/>
  <c r="H72" i="43"/>
  <c r="F72" i="43"/>
  <c r="M71" i="43"/>
  <c r="H71" i="43"/>
  <c r="F71" i="43"/>
  <c r="M70" i="43"/>
  <c r="H70" i="43"/>
  <c r="F70" i="43"/>
  <c r="M69" i="43"/>
  <c r="H69" i="43"/>
  <c r="F69" i="43"/>
  <c r="M68" i="43"/>
  <c r="H68" i="43"/>
  <c r="F68" i="43"/>
  <c r="M67" i="43"/>
  <c r="H67" i="43"/>
  <c r="F67" i="43"/>
  <c r="M66" i="43"/>
  <c r="H66" i="43"/>
  <c r="F66" i="43"/>
  <c r="M65" i="43"/>
  <c r="H65" i="43"/>
  <c r="F65" i="43"/>
  <c r="M64" i="43"/>
  <c r="H64" i="43"/>
  <c r="F64" i="43"/>
  <c r="M63" i="43"/>
  <c r="H63" i="43"/>
  <c r="F63" i="43"/>
  <c r="M62" i="43"/>
  <c r="H62" i="43"/>
  <c r="F62" i="43"/>
  <c r="M61" i="43"/>
  <c r="H61" i="43"/>
  <c r="F61" i="43"/>
  <c r="M60" i="43"/>
  <c r="H60" i="43"/>
  <c r="F60" i="43"/>
  <c r="M59" i="43"/>
  <c r="H59" i="43"/>
  <c r="F59" i="43"/>
  <c r="M58" i="43"/>
  <c r="H58" i="43"/>
  <c r="F58" i="43"/>
  <c r="M57" i="43"/>
  <c r="H57" i="43"/>
  <c r="F57" i="43"/>
  <c r="M56" i="43"/>
  <c r="H56" i="43"/>
  <c r="F56" i="43"/>
  <c r="M55" i="43"/>
  <c r="H55" i="43"/>
  <c r="F55" i="43"/>
  <c r="M54" i="43"/>
  <c r="H54" i="43"/>
  <c r="F54" i="43"/>
  <c r="M53" i="43"/>
  <c r="H53" i="43"/>
  <c r="F53" i="43"/>
  <c r="M52" i="43"/>
  <c r="H52" i="43"/>
  <c r="F52" i="43"/>
  <c r="M51" i="43"/>
  <c r="H51" i="43"/>
  <c r="F51" i="43"/>
  <c r="M50" i="43"/>
  <c r="H50" i="43"/>
  <c r="F50" i="43"/>
  <c r="M49" i="43"/>
  <c r="H49" i="43"/>
  <c r="F49" i="43"/>
  <c r="M48" i="43"/>
  <c r="H48" i="43"/>
  <c r="F48" i="43"/>
  <c r="M47" i="43"/>
  <c r="H47" i="43"/>
  <c r="F47" i="43"/>
  <c r="M46" i="43"/>
  <c r="H46" i="43"/>
  <c r="F46" i="43"/>
  <c r="M45" i="43"/>
  <c r="H45" i="43"/>
  <c r="F45" i="43"/>
  <c r="M44" i="43"/>
  <c r="H44" i="43"/>
  <c r="F44" i="43"/>
  <c r="M43" i="43"/>
  <c r="H43" i="43"/>
  <c r="F43" i="43"/>
  <c r="M42" i="43"/>
  <c r="H42" i="43"/>
  <c r="F42" i="43"/>
  <c r="M41" i="43"/>
  <c r="H41" i="43"/>
  <c r="F41" i="43"/>
  <c r="M40" i="43"/>
  <c r="H40" i="43"/>
  <c r="F40" i="43"/>
  <c r="M39" i="43"/>
  <c r="H39" i="43"/>
  <c r="F39" i="43"/>
  <c r="M38" i="43"/>
  <c r="H38" i="43"/>
  <c r="F38" i="43"/>
  <c r="M37" i="43"/>
  <c r="H37" i="43"/>
  <c r="F37" i="43"/>
  <c r="M36" i="43"/>
  <c r="H36" i="43"/>
  <c r="F36" i="43"/>
  <c r="M35" i="43"/>
  <c r="H35" i="43"/>
  <c r="F35" i="43"/>
  <c r="M34" i="43"/>
  <c r="H34" i="43"/>
  <c r="F34" i="43"/>
  <c r="M33" i="43"/>
  <c r="H33" i="43"/>
  <c r="F33" i="43"/>
  <c r="M32" i="43"/>
  <c r="H32" i="43"/>
  <c r="F32" i="43"/>
  <c r="M31" i="43"/>
  <c r="H31" i="43"/>
  <c r="F31" i="43"/>
  <c r="M30" i="43"/>
  <c r="H30" i="43"/>
  <c r="F30" i="43"/>
  <c r="M29" i="43"/>
  <c r="H29" i="43"/>
  <c r="F29" i="43"/>
  <c r="M28" i="43"/>
  <c r="H28" i="43"/>
  <c r="F28" i="43"/>
  <c r="M27" i="43"/>
  <c r="H27" i="43"/>
  <c r="F27" i="43"/>
  <c r="M26" i="43"/>
  <c r="H26" i="43"/>
  <c r="F26" i="43"/>
  <c r="M25" i="43"/>
  <c r="H25" i="43"/>
  <c r="F25" i="43"/>
  <c r="M24" i="43"/>
  <c r="H24" i="43"/>
  <c r="F24" i="43"/>
  <c r="M23" i="43"/>
  <c r="H23" i="43"/>
  <c r="F23" i="43"/>
  <c r="M22" i="43"/>
  <c r="H22" i="43"/>
  <c r="F22" i="43"/>
  <c r="M21" i="43"/>
  <c r="H21" i="43"/>
  <c r="F21" i="43"/>
  <c r="M20" i="43"/>
  <c r="H20" i="43"/>
  <c r="F20" i="43"/>
  <c r="M19" i="43"/>
  <c r="H19" i="43"/>
  <c r="F19" i="43"/>
  <c r="M18" i="43"/>
  <c r="H18" i="43"/>
  <c r="F18" i="43"/>
  <c r="M17" i="43"/>
  <c r="H17" i="43"/>
  <c r="F17" i="43"/>
  <c r="M16" i="43"/>
  <c r="H16" i="43"/>
  <c r="F16" i="43"/>
  <c r="M15" i="43"/>
  <c r="H15" i="43"/>
  <c r="F15" i="43"/>
  <c r="M14" i="43"/>
  <c r="H14" i="43"/>
  <c r="F14" i="43"/>
  <c r="M13" i="43"/>
  <c r="H13" i="43"/>
  <c r="F13" i="43"/>
  <c r="M12" i="43"/>
  <c r="H12" i="43"/>
  <c r="F12" i="43"/>
  <c r="M11" i="43"/>
  <c r="H11" i="43"/>
  <c r="F11" i="43"/>
  <c r="D8" i="43"/>
  <c r="D7" i="43"/>
  <c r="D7" i="1"/>
  <c r="H9" i="43" l="1"/>
  <c r="F9" i="43"/>
  <c r="F109" i="42"/>
  <c r="F108" i="42"/>
  <c r="F107" i="42"/>
  <c r="F106" i="42"/>
  <c r="F105" i="42"/>
  <c r="F104" i="42"/>
  <c r="F103" i="42"/>
  <c r="F102" i="42"/>
  <c r="F101" i="42"/>
  <c r="F100" i="42"/>
  <c r="F99" i="42"/>
  <c r="F98" i="42"/>
  <c r="F97" i="42"/>
  <c r="F96" i="42"/>
  <c r="F95" i="42"/>
  <c r="F94" i="42"/>
  <c r="F93" i="42"/>
  <c r="F92" i="42"/>
  <c r="F91" i="42"/>
  <c r="F90" i="42"/>
  <c r="F89" i="42"/>
  <c r="F88" i="42"/>
  <c r="F87" i="42"/>
  <c r="F86" i="42"/>
  <c r="F85" i="42"/>
  <c r="F84" i="42"/>
  <c r="F83" i="42"/>
  <c r="F82" i="42"/>
  <c r="F81" i="42"/>
  <c r="F80" i="42"/>
  <c r="F79" i="42"/>
  <c r="F78" i="42"/>
  <c r="F77" i="42"/>
  <c r="F76" i="42"/>
  <c r="F75" i="42"/>
  <c r="F74" i="42"/>
  <c r="F73" i="42"/>
  <c r="F72" i="42"/>
  <c r="F71" i="42"/>
  <c r="F70" i="42"/>
  <c r="F69" i="42"/>
  <c r="F68" i="42"/>
  <c r="F67" i="42"/>
  <c r="F66" i="42"/>
  <c r="F65" i="42"/>
  <c r="F64" i="42"/>
  <c r="F63" i="42"/>
  <c r="F62" i="42"/>
  <c r="F61" i="42"/>
  <c r="F60" i="42"/>
  <c r="F59" i="42"/>
  <c r="F58" i="42"/>
  <c r="F57" i="42"/>
  <c r="F56" i="42"/>
  <c r="F55" i="42"/>
  <c r="F54" i="42"/>
  <c r="F53" i="42"/>
  <c r="F52" i="42"/>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12" i="42"/>
  <c r="F11" i="42"/>
  <c r="M110" i="1" l="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D8" i="1" l="1"/>
  <c r="F109" i="41"/>
  <c r="F108" i="41"/>
  <c r="F107" i="41"/>
  <c r="F106" i="41"/>
  <c r="F105" i="41"/>
  <c r="F104" i="41"/>
  <c r="F103" i="41"/>
  <c r="F102" i="41"/>
  <c r="F101" i="41"/>
  <c r="F100" i="41"/>
  <c r="F99" i="41"/>
  <c r="F98" i="41"/>
  <c r="F97" i="41"/>
  <c r="F96" i="41"/>
  <c r="F95" i="41"/>
  <c r="F94" i="41"/>
  <c r="F93" i="41"/>
  <c r="F92" i="41"/>
  <c r="F91" i="41"/>
  <c r="F90" i="41"/>
  <c r="F89" i="41"/>
  <c r="F88" i="41"/>
  <c r="F87" i="41"/>
  <c r="F86" i="41"/>
  <c r="F85" i="41"/>
  <c r="F84" i="41"/>
  <c r="F83" i="41"/>
  <c r="F82" i="41"/>
  <c r="F81" i="41"/>
  <c r="F80" i="41"/>
  <c r="F79" i="41"/>
  <c r="F78" i="41"/>
  <c r="F77" i="41"/>
  <c r="F76" i="41"/>
  <c r="F75" i="41"/>
  <c r="F74" i="41"/>
  <c r="F73" i="41"/>
  <c r="F72" i="41"/>
  <c r="F71" i="41"/>
  <c r="F70" i="41"/>
  <c r="F69" i="41"/>
  <c r="F68" i="41"/>
  <c r="F67" i="41"/>
  <c r="F66" i="41"/>
  <c r="F65" i="41"/>
  <c r="F64" i="41"/>
  <c r="F63" i="41"/>
  <c r="F62" i="41"/>
  <c r="F61" i="41"/>
  <c r="F60" i="41"/>
  <c r="F59" i="41"/>
  <c r="F58" i="41"/>
  <c r="F57" i="41"/>
  <c r="F56" i="41"/>
  <c r="F55" i="41"/>
  <c r="F54" i="41"/>
  <c r="F53" i="41"/>
  <c r="F52" i="4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F8" i="41" l="1"/>
  <c r="F10" i="42"/>
  <c r="F8" i="42" s="1"/>
  <c r="F11" i="1" l="1"/>
  <c r="F9" i="1" s="1"/>
  <c r="H11" i="1" l="1"/>
  <c r="H9" i="1" s="1"/>
</calcChain>
</file>

<file path=xl/sharedStrings.xml><?xml version="1.0" encoding="utf-8"?>
<sst xmlns="http://schemas.openxmlformats.org/spreadsheetml/2006/main" count="720" uniqueCount="135">
  <si>
    <t>Wayne</t>
  </si>
  <si>
    <t>#</t>
  </si>
  <si>
    <t xml:space="preserve"> </t>
  </si>
  <si>
    <t>Madison</t>
  </si>
  <si>
    <t>Franklin</t>
  </si>
  <si>
    <t>Montgomery</t>
  </si>
  <si>
    <t>Warren</t>
  </si>
  <si>
    <t>Washington</t>
  </si>
  <si>
    <t>Greene</t>
  </si>
  <si>
    <t>Orange</t>
  </si>
  <si>
    <t>Richmond</t>
  </si>
  <si>
    <t>Fuel Grade</t>
  </si>
  <si>
    <t>Ashe</t>
  </si>
  <si>
    <t>Clay</t>
  </si>
  <si>
    <t>Dare</t>
  </si>
  <si>
    <t>Hoke</t>
  </si>
  <si>
    <t>Hyde</t>
  </si>
  <si>
    <t>Lee</t>
  </si>
  <si>
    <t>Nash</t>
  </si>
  <si>
    <t>Polk</t>
  </si>
  <si>
    <t>NC County</t>
  </si>
  <si>
    <t>Alamance</t>
  </si>
  <si>
    <t xml:space="preserve">Alexander </t>
  </si>
  <si>
    <t>Alleghany</t>
  </si>
  <si>
    <t xml:space="preserve">Anson </t>
  </si>
  <si>
    <t>Avery</t>
  </si>
  <si>
    <t>Beaufort</t>
  </si>
  <si>
    <t>Bertie</t>
  </si>
  <si>
    <t>Bladen</t>
  </si>
  <si>
    <t>Brunswick</t>
  </si>
  <si>
    <t>Buncombe</t>
  </si>
  <si>
    <t>Burke</t>
  </si>
  <si>
    <t>Cabarrus</t>
  </si>
  <si>
    <t>Caldwell</t>
  </si>
  <si>
    <t>Carteret</t>
  </si>
  <si>
    <t>Caswell</t>
  </si>
  <si>
    <t>Catawba</t>
  </si>
  <si>
    <t>Chatham</t>
  </si>
  <si>
    <t>Cherokee</t>
  </si>
  <si>
    <t>Cleveland</t>
  </si>
  <si>
    <t>Columbus</t>
  </si>
  <si>
    <t>Craven</t>
  </si>
  <si>
    <t>Cumberland</t>
  </si>
  <si>
    <t>Currituck</t>
  </si>
  <si>
    <t>Davidson</t>
  </si>
  <si>
    <t>Davie</t>
  </si>
  <si>
    <t>Duplin</t>
  </si>
  <si>
    <t>Durham</t>
  </si>
  <si>
    <t>Edgecomb</t>
  </si>
  <si>
    <t>Forsyth</t>
  </si>
  <si>
    <t>Gaston</t>
  </si>
  <si>
    <t>Graham</t>
  </si>
  <si>
    <t>Granville</t>
  </si>
  <si>
    <t>Guilford</t>
  </si>
  <si>
    <t>Halifax</t>
  </si>
  <si>
    <t>Harnett</t>
  </si>
  <si>
    <t>Haywood</t>
  </si>
  <si>
    <t>Henderson</t>
  </si>
  <si>
    <t>Hertford</t>
  </si>
  <si>
    <t>Iredell</t>
  </si>
  <si>
    <t>Jackson</t>
  </si>
  <si>
    <t>Johnston</t>
  </si>
  <si>
    <t>Jones</t>
  </si>
  <si>
    <t>Lenoir</t>
  </si>
  <si>
    <t>Lincoln</t>
  </si>
  <si>
    <t>Macon</t>
  </si>
  <si>
    <t>Martin</t>
  </si>
  <si>
    <t>McDowell</t>
  </si>
  <si>
    <t>Mecklenburg</t>
  </si>
  <si>
    <t>Mitchell</t>
  </si>
  <si>
    <t>Moore</t>
  </si>
  <si>
    <t>New Hanover</t>
  </si>
  <si>
    <t>Northampton</t>
  </si>
  <si>
    <t>Onslow</t>
  </si>
  <si>
    <t>Pamlico</t>
  </si>
  <si>
    <t>Pasquotank</t>
  </si>
  <si>
    <t>Pender</t>
  </si>
  <si>
    <t>Perquimans</t>
  </si>
  <si>
    <t>Person</t>
  </si>
  <si>
    <t>Pitt</t>
  </si>
  <si>
    <t>Randolph</t>
  </si>
  <si>
    <t>Robeson</t>
  </si>
  <si>
    <t>Rockingham</t>
  </si>
  <si>
    <t>Rowan</t>
  </si>
  <si>
    <t>Rutherford</t>
  </si>
  <si>
    <t>Sampson</t>
  </si>
  <si>
    <t>Scotland</t>
  </si>
  <si>
    <t>Stanly</t>
  </si>
  <si>
    <t>Stokes</t>
  </si>
  <si>
    <t>Surry</t>
  </si>
  <si>
    <t>Swain</t>
  </si>
  <si>
    <t>Transylvania</t>
  </si>
  <si>
    <t>Union</t>
  </si>
  <si>
    <t>Vance</t>
  </si>
  <si>
    <t>Wake</t>
  </si>
  <si>
    <t>Watauga</t>
  </si>
  <si>
    <t>Wilkes</t>
  </si>
  <si>
    <t>Wilson</t>
  </si>
  <si>
    <t>Yadkin</t>
  </si>
  <si>
    <t>Yancey</t>
  </si>
  <si>
    <t>Tyrrell</t>
  </si>
  <si>
    <t>ULSD</t>
  </si>
  <si>
    <t>Selma</t>
  </si>
  <si>
    <t>Greensboro</t>
  </si>
  <si>
    <t>Camden</t>
  </si>
  <si>
    <t>Gates</t>
  </si>
  <si>
    <t>Chowan</t>
  </si>
  <si>
    <t>B20</t>
  </si>
  <si>
    <t>Terminal</t>
  </si>
  <si>
    <t>Price</t>
  </si>
  <si>
    <t>Norfolk</t>
  </si>
  <si>
    <t>Fayetteville</t>
  </si>
  <si>
    <t>Charlotte</t>
  </si>
  <si>
    <t>Wilmington</t>
  </si>
  <si>
    <t>Raleigh/Apex</t>
  </si>
  <si>
    <t>Estimated Volume (Gallons, 3-Year Total)</t>
  </si>
  <si>
    <t>Number of Bids Entered (Per County)</t>
  </si>
  <si>
    <t>Number of Bids Entered (State Wide)</t>
  </si>
  <si>
    <t>Hidden Column</t>
  </si>
  <si>
    <r>
      <t xml:space="preserve">Price Per Gallon 
</t>
    </r>
    <r>
      <rPr>
        <b/>
        <u/>
        <sz val="10"/>
        <color theme="1"/>
        <rFont val="Arial"/>
        <family val="2"/>
      </rPr>
      <t>County Award</t>
    </r>
  </si>
  <si>
    <r>
      <t xml:space="preserve">Price Per Gallon -
</t>
    </r>
    <r>
      <rPr>
        <b/>
        <u/>
        <sz val="10"/>
        <color theme="1"/>
        <rFont val="Arial"/>
        <family val="2"/>
      </rPr>
      <t>Statewide Award</t>
    </r>
  </si>
  <si>
    <r>
      <t xml:space="preserve">Extended Price - 
</t>
    </r>
    <r>
      <rPr>
        <b/>
        <u/>
        <sz val="10"/>
        <color theme="1"/>
        <rFont val="Arial"/>
        <family val="2"/>
      </rPr>
      <t>County Award</t>
    </r>
  </si>
  <si>
    <r>
      <t xml:space="preserve">Extended Price - 
</t>
    </r>
    <r>
      <rPr>
        <b/>
        <u/>
        <sz val="10"/>
        <color theme="1"/>
        <rFont val="Arial"/>
        <family val="2"/>
      </rPr>
      <t>Statewide Award</t>
    </r>
  </si>
  <si>
    <t>Total Extended Price - 
Statewide Award</t>
  </si>
  <si>
    <t>Lot 1 - B20 Transport</t>
  </si>
  <si>
    <t>Lot 2 - ULSD Transport</t>
  </si>
  <si>
    <t>Lot 3 - B20 Tankwagon</t>
  </si>
  <si>
    <t>Lot 4 - ULSD Tankwagon</t>
  </si>
  <si>
    <t>Total Extended Price - County Award 
(Not Used for Evaluation)</t>
  </si>
  <si>
    <r>
      <rPr>
        <b/>
        <sz val="10"/>
        <color rgb="FFC00000"/>
        <rFont val="Arial"/>
        <family val="2"/>
      </rPr>
      <t>Price Sheet Instructions (Lots 3-4)</t>
    </r>
    <r>
      <rPr>
        <sz val="10"/>
        <color theme="1"/>
        <rFont val="Arial"/>
        <family val="2"/>
      </rPr>
      <t xml:space="preserve">
Bidders must enter a price per gallon in column E for the counties they intend to bid.
For Lots 3-4, each price sheet will calculate the Total Extended Price for the County Award only.  The totals will then be automatically summed at the top of each price sheet.  For additional information on the method of award, please reference Section 3.0 of the IFB. 
</t>
    </r>
    <r>
      <rPr>
        <b/>
        <sz val="10"/>
        <color theme="1"/>
        <rFont val="Arial"/>
        <family val="2"/>
      </rPr>
      <t xml:space="preserve">
Lot 3:</t>
    </r>
    <r>
      <rPr>
        <sz val="10"/>
        <color theme="1"/>
        <rFont val="Arial"/>
        <family val="2"/>
      </rPr>
      <t xml:space="preserve"> Bidders shall base their bid price off the Richmond terminal.
</t>
    </r>
    <r>
      <rPr>
        <b/>
        <sz val="10"/>
        <color theme="1"/>
        <rFont val="Arial"/>
        <family val="2"/>
      </rPr>
      <t xml:space="preserve">
Lot 4: </t>
    </r>
    <r>
      <rPr>
        <sz val="10"/>
        <color theme="1"/>
        <rFont val="Arial"/>
        <family val="2"/>
      </rPr>
      <t xml:space="preserve">Bidders must enter the terminal they plan to use in the applicable cells in column D.  Bidders must choose from one of the following terminals: Greensboro, Selma, Norfolk, Fayetteville, Charlotte, Wilmington, Raleigh/Apex
</t>
    </r>
  </si>
  <si>
    <t>Attachment C - Diesel Pricing Submittal Workbook</t>
  </si>
  <si>
    <r>
      <rPr>
        <b/>
        <sz val="10"/>
        <color rgb="FFC00000"/>
        <rFont val="Arial"/>
        <family val="2"/>
      </rPr>
      <t>Price Sheet Instructions (Lots 1-2)</t>
    </r>
    <r>
      <rPr>
        <sz val="10"/>
        <color theme="1"/>
        <rFont val="Arial"/>
        <family val="2"/>
      </rPr>
      <t xml:space="preserve">
Bidders must enter a price ger gallon in column E for the counties they intend to bid.
If Bidders are seeking a Statewide Award, Bidders must enter a bid in column G for all NC counties.  
For Lots 1-2, each price sheet will calculate the Total Extended Price - County Award (not used for evaluation) and, if applicable, the Total Extended Price - Statewide Award.  The totals will then be automatically summed at the top of each price sheet.  For additional information on the method of award, please reference Section 3.0 of the IFB. 
</t>
    </r>
    <r>
      <rPr>
        <b/>
        <sz val="10"/>
        <color theme="1"/>
        <rFont val="Arial"/>
        <family val="2"/>
      </rPr>
      <t>Lot 1:</t>
    </r>
    <r>
      <rPr>
        <sz val="10"/>
        <color theme="1"/>
        <rFont val="Arial"/>
        <family val="2"/>
      </rPr>
      <t xml:space="preserve"> Bidders shall base their bid price off the Richmond terminal.
</t>
    </r>
    <r>
      <rPr>
        <b/>
        <sz val="10"/>
        <color theme="1"/>
        <rFont val="Arial"/>
        <family val="2"/>
      </rPr>
      <t>Lot 2:</t>
    </r>
    <r>
      <rPr>
        <sz val="10"/>
        <color theme="1"/>
        <rFont val="Arial"/>
        <family val="2"/>
      </rPr>
      <t xml:space="preserve"> Bidders must enter the terminal they plan to use in the applicable cells in column D.  Bidders must choose from one of the following terminals: Greensboro, Selma, Norfolk, Fayetteville, Charlotte, Wilmington, Raleigh/Apex.</t>
    </r>
  </si>
  <si>
    <t>Invitation for Bid # 201500113</t>
  </si>
  <si>
    <t>For information regarding OPIS Post Locations and price adjustments please refer to 4.22, Price Adjustments, of the IFB.
The weekly average published prices on February 9, 2015 are shown in the table below, by fuel grade and terminal location.</t>
  </si>
  <si>
    <t>This pricing workbook contains five tabs (plus an instruction tab).  The first four tabs are price sheets and are intended to record bid prices, with each Lot having its own unique price sheet.  Bid prices shall be based on the average terminal price on February 9, 2015; these prices are shown in the fifth tab titled "OPIS Posting Location Pricing".  The estimated 3-year volume in gallons can be found on the Lot tabs for each fuel type.  
Price sheets will not limit the number of decimal places for a dollar amount that a Bidder enters.  However, only four (4) decimal places will be displayed in the cells.  The State will only use four (4) decimal places when evaluating Bids, therefore Bidders should only enter four (4) decimal places in their bid.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</si>
</sst>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_);\(&quot;$&quot;#,##0\)"/>
    <numFmt numFmtId="43" formatCode="_(* #,##0.00_);_(* \(#,##0.00\);_(* &quot;-&quot;??_);_(@_)"/>
    <numFmt numFmtId="164" formatCode="&quot;$&quot;#,##0.0000"/>
    <numFmt numFmtId="165" formatCode="&quot;$&quot;#,##0"/>
  </numFmts>
  <fonts count="16" x14ac:knownFonts="1">
    <font>
      <sz val="11"/>
      <color theme="1"/>
      <name val="Calibri"/>
      <family val="2"/>
      <scheme val="minor"/>
    </font>
    <font>
      <sz val="9"/>
      <color theme="1"/>
      <name val="Arial"/>
      <family val="2"/>
    </font>
    <font>
      <b/>
      <sz val="9"/>
      <color theme="1"/>
      <name val="Arial"/>
      <family val="2"/>
    </font>
    <font>
      <sz val="10"/>
      <color theme="1"/>
      <name val="Arial"/>
      <family val="2"/>
    </font>
    <font>
      <b/>
      <sz val="10"/>
      <color theme="1"/>
      <name val="Arial"/>
      <family val="2"/>
    </font>
    <font>
      <sz val="8"/>
      <name val="Arial"/>
      <family val="2"/>
    </font>
    <font>
      <sz val="11"/>
      <color rgb="FF000000"/>
      <name val="Arial"/>
      <family val="2"/>
    </font>
    <font>
      <sz val="11"/>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b/>
      <sz val="10"/>
      <color rgb="FFC00000"/>
      <name val="Arial"/>
      <family val="2"/>
    </font>
    <font>
      <sz val="11"/>
      <color rgb="FF9C0006"/>
      <name val="Calibri"/>
      <family val="2"/>
      <scheme val="minor"/>
    </font>
    <font>
      <b/>
      <sz val="11"/>
      <color theme="1"/>
      <name val="Calibri"/>
      <family val="2"/>
      <scheme val="minor"/>
    </font>
    <font>
      <b/>
      <sz val="11"/>
      <color indexed="8"/>
      <name val="Calibri"/>
      <family val="2"/>
      <scheme val="minor"/>
    </font>
  </fonts>
  <fills count="7">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7CE"/>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s>
  <cellStyleXfs count="4">
    <xf numFmtId="0" fontId="0" fillId="0" borderId="0"/>
    <xf numFmtId="0" fontId="5" fillId="0" borderId="0"/>
    <xf numFmtId="43" fontId="8" fillId="0" borderId="0" applyFont="0" applyFill="0" applyBorder="0" applyAlignment="0" applyProtection="0"/>
    <xf numFmtId="0" fontId="13" fillId="6" borderId="0" applyNumberFormat="0" applyBorder="0" applyAlignment="0" applyProtection="0"/>
  </cellStyleXfs>
  <cellXfs count="79">
    <xf numFmtId="0" fontId="0" fillId="0" borderId="0" xfId="0"/>
    <xf numFmtId="0" fontId="1" fillId="0" borderId="0" xfId="0" applyFont="1" applyProtection="1"/>
    <xf numFmtId="0" fontId="1" fillId="2" borderId="1" xfId="0" applyFont="1" applyFill="1" applyBorder="1" applyAlignment="1" applyProtection="1">
      <alignment horizontal="center" vertical="center"/>
      <protection locked="0"/>
    </xf>
    <xf numFmtId="0" fontId="0" fillId="0" borderId="0" xfId="0" applyProtection="1">
      <protection hidden="1"/>
    </xf>
    <xf numFmtId="0" fontId="3" fillId="0" borderId="0" xfId="0" applyFont="1" applyBorder="1" applyAlignment="1" applyProtection="1">
      <alignment horizontal="left" wrapText="1"/>
      <protection hidden="1"/>
    </xf>
    <xf numFmtId="0" fontId="0" fillId="0" borderId="0" xfId="0" applyAlignment="1" applyProtection="1">
      <alignment vertical="top"/>
      <protection hidden="1"/>
    </xf>
    <xf numFmtId="0" fontId="3" fillId="0" borderId="0" xfId="0" applyFont="1" applyBorder="1" applyAlignment="1" applyProtection="1">
      <alignment vertical="center" wrapText="1"/>
      <protection hidden="1"/>
    </xf>
    <xf numFmtId="164" fontId="1" fillId="2" borderId="1" xfId="0" applyNumberFormat="1" applyFont="1" applyFill="1" applyBorder="1" applyAlignment="1" applyProtection="1">
      <alignment horizontal="center"/>
      <protection locked="0"/>
    </xf>
    <xf numFmtId="0" fontId="4" fillId="0" borderId="1" xfId="0" applyFont="1" applyBorder="1" applyAlignment="1" applyProtection="1">
      <alignment horizontal="center" vertical="center" wrapText="1"/>
    </xf>
    <xf numFmtId="0" fontId="1" fillId="3" borderId="1" xfId="0" applyFont="1" applyFill="1" applyBorder="1" applyAlignment="1" applyProtection="1">
      <alignment horizontal="center"/>
    </xf>
    <xf numFmtId="0" fontId="7" fillId="0" borderId="0" xfId="0" applyFont="1" applyProtection="1"/>
    <xf numFmtId="0" fontId="1" fillId="0" borderId="0" xfId="0" applyFont="1" applyAlignment="1" applyProtection="1">
      <alignment horizontal="center"/>
    </xf>
    <xf numFmtId="0" fontId="1" fillId="0" borderId="0" xfId="0" applyFont="1" applyBorder="1" applyAlignment="1" applyProtection="1">
      <alignment horizontal="center"/>
    </xf>
    <xf numFmtId="49" fontId="1" fillId="3" borderId="1" xfId="0" applyNumberFormat="1" applyFont="1" applyFill="1" applyBorder="1" applyAlignment="1" applyProtection="1">
      <alignment horizontal="center" vertical="center"/>
    </xf>
    <xf numFmtId="37" fontId="1" fillId="3" borderId="1" xfId="2" applyNumberFormat="1" applyFont="1" applyFill="1" applyBorder="1" applyAlignment="1" applyProtection="1">
      <alignment horizontal="center"/>
    </xf>
    <xf numFmtId="37" fontId="2" fillId="0" borderId="2" xfId="0" applyNumberFormat="1" applyFont="1" applyBorder="1" applyAlignment="1" applyProtection="1">
      <alignment horizontal="center" vertical="center"/>
    </xf>
    <xf numFmtId="165" fontId="1" fillId="4" borderId="1" xfId="0" applyNumberFormat="1" applyFont="1" applyFill="1" applyBorder="1" applyAlignment="1" applyProtection="1">
      <alignment horizontal="center"/>
    </xf>
    <xf numFmtId="0" fontId="3" fillId="0" borderId="1"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164" fontId="6" fillId="0" borderId="6" xfId="0" applyNumberFormat="1"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164" fontId="6" fillId="0" borderId="9" xfId="0" applyNumberFormat="1" applyFont="1" applyBorder="1" applyAlignment="1" applyProtection="1">
      <alignment horizontal="center" vertical="center" wrapText="1"/>
    </xf>
    <xf numFmtId="0" fontId="4" fillId="5" borderId="10" xfId="0" applyFont="1" applyFill="1" applyBorder="1" applyAlignment="1" applyProtection="1">
      <alignment horizontal="center" vertical="center"/>
    </xf>
    <xf numFmtId="0" fontId="4" fillId="5" borderId="11" xfId="0" applyFont="1" applyFill="1" applyBorder="1" applyAlignment="1" applyProtection="1">
      <alignment horizontal="center" vertical="center"/>
    </xf>
    <xf numFmtId="0" fontId="4" fillId="5" borderId="12" xfId="0" applyFont="1" applyFill="1" applyBorder="1" applyAlignment="1" applyProtection="1">
      <alignment horizontal="center" vertical="center"/>
    </xf>
    <xf numFmtId="3" fontId="1" fillId="3" borderId="1" xfId="0" applyNumberFormat="1" applyFont="1" applyFill="1" applyBorder="1" applyAlignment="1" applyProtection="1">
      <alignment horizontal="center" vertical="center"/>
    </xf>
    <xf numFmtId="0" fontId="1" fillId="0" borderId="1" xfId="0" applyFont="1" applyBorder="1" applyProtection="1"/>
    <xf numFmtId="0" fontId="3" fillId="0" borderId="0" xfId="0" applyFont="1" applyBorder="1" applyAlignment="1" applyProtection="1">
      <alignment horizontal="left" vertical="top" wrapText="1"/>
      <protection hidden="1"/>
    </xf>
    <xf numFmtId="0" fontId="0" fillId="0" borderId="0" xfId="0" applyBorder="1" applyAlignment="1" applyProtection="1">
      <alignment horizontal="left" vertical="top" wrapText="1"/>
      <protection hidden="1"/>
    </xf>
    <xf numFmtId="0" fontId="1" fillId="0" borderId="0" xfId="0" applyFont="1" applyProtection="1">
      <protection locked="0"/>
    </xf>
    <xf numFmtId="0" fontId="1" fillId="0" borderId="0" xfId="0" applyFont="1" applyBorder="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horizontal="center"/>
      <protection locked="0"/>
    </xf>
    <xf numFmtId="0" fontId="0" fillId="0" borderId="0" xfId="0" applyProtection="1"/>
    <xf numFmtId="37" fontId="1" fillId="3" borderId="1" xfId="2" applyNumberFormat="1" applyFont="1" applyFill="1" applyBorder="1" applyAlignment="1" applyProtection="1">
      <alignment horizontal="center" vertical="center"/>
    </xf>
    <xf numFmtId="49" fontId="1" fillId="3" borderId="1" xfId="0" applyNumberFormat="1" applyFont="1" applyFill="1" applyBorder="1" applyAlignment="1" applyProtection="1">
      <alignment horizontal="center"/>
    </xf>
    <xf numFmtId="0" fontId="4" fillId="0" borderId="0" xfId="0" applyFont="1" applyBorder="1" applyAlignment="1" applyProtection="1">
      <alignment horizontal="center" vertical="center"/>
    </xf>
    <xf numFmtId="0" fontId="9" fillId="0" borderId="1" xfId="3" applyFont="1" applyFill="1" applyBorder="1" applyAlignment="1" applyProtection="1">
      <alignment horizontal="center" vertical="center"/>
    </xf>
    <xf numFmtId="0" fontId="10" fillId="0" borderId="1" xfId="3" applyFont="1" applyFill="1" applyBorder="1" applyAlignment="1" applyProtection="1">
      <alignment horizontal="center" vertical="center"/>
    </xf>
    <xf numFmtId="0" fontId="0" fillId="0" borderId="0" xfId="0" applyProtection="1">
      <protection locked="0"/>
    </xf>
    <xf numFmtId="0" fontId="0" fillId="0" borderId="1" xfId="0" applyBorder="1" applyAlignment="1" applyProtection="1">
      <alignment horizontal="center" vertical="center"/>
    </xf>
    <xf numFmtId="0" fontId="2" fillId="0" borderId="0" xfId="0" applyFont="1" applyBorder="1" applyAlignment="1" applyProtection="1">
      <alignment vertical="center"/>
    </xf>
    <xf numFmtId="0" fontId="1" fillId="0" borderId="0" xfId="0" applyFont="1" applyAlignment="1" applyProtection="1">
      <protection locked="0"/>
    </xf>
    <xf numFmtId="0" fontId="2" fillId="0" borderId="19" xfId="0" applyFont="1" applyBorder="1" applyAlignment="1" applyProtection="1">
      <alignment horizontal="center" vertical="center"/>
    </xf>
    <xf numFmtId="0" fontId="0" fillId="0" borderId="21" xfId="0" applyBorder="1" applyAlignment="1" applyProtection="1">
      <alignment horizontal="center" vertical="center"/>
    </xf>
    <xf numFmtId="0" fontId="2" fillId="0" borderId="22" xfId="0" applyFont="1" applyBorder="1" applyAlignment="1" applyProtection="1">
      <alignment vertical="center"/>
    </xf>
    <xf numFmtId="0" fontId="2" fillId="0" borderId="23" xfId="0" applyFont="1" applyBorder="1" applyAlignment="1" applyProtection="1">
      <alignment vertical="center"/>
    </xf>
    <xf numFmtId="164" fontId="1" fillId="2" borderId="20" xfId="0" applyNumberFormat="1" applyFont="1" applyFill="1" applyBorder="1" applyAlignment="1" applyProtection="1">
      <alignment horizontal="center"/>
      <protection locked="0"/>
    </xf>
    <xf numFmtId="49" fontId="1" fillId="3" borderId="20" xfId="0" applyNumberFormat="1" applyFont="1" applyFill="1" applyBorder="1" applyAlignment="1" applyProtection="1">
      <alignment horizontal="center" vertical="center"/>
    </xf>
    <xf numFmtId="0" fontId="2" fillId="0" borderId="22" xfId="0" applyFont="1" applyBorder="1" applyAlignment="1" applyProtection="1">
      <alignment horizontal="center" vertical="center"/>
    </xf>
    <xf numFmtId="0" fontId="4" fillId="0" borderId="24" xfId="0" applyFont="1" applyBorder="1" applyAlignment="1" applyProtection="1">
      <alignment horizontal="center" vertical="center" wrapText="1"/>
    </xf>
    <xf numFmtId="5" fontId="2" fillId="0" borderId="25" xfId="0" applyNumberFormat="1" applyFont="1" applyBorder="1" applyAlignment="1" applyProtection="1">
      <alignment horizontal="center" vertical="center"/>
    </xf>
    <xf numFmtId="5" fontId="2" fillId="3" borderId="25" xfId="0" applyNumberFormat="1" applyFont="1" applyFill="1" applyBorder="1" applyAlignment="1" applyProtection="1">
      <alignment horizontal="center" vertical="center"/>
    </xf>
    <xf numFmtId="0" fontId="1" fillId="2" borderId="20" xfId="0" applyFont="1" applyFill="1" applyBorder="1" applyAlignment="1" applyProtection="1">
      <alignment horizontal="center" vertical="center"/>
      <protection locked="0"/>
    </xf>
    <xf numFmtId="0" fontId="4" fillId="0" borderId="26" xfId="0" applyFont="1" applyBorder="1" applyAlignment="1" applyProtection="1">
      <alignment horizontal="center" vertical="center" wrapText="1"/>
    </xf>
    <xf numFmtId="0" fontId="1" fillId="0" borderId="27" xfId="0" applyFont="1" applyBorder="1" applyAlignment="1" applyProtection="1">
      <protection locked="0"/>
    </xf>
    <xf numFmtId="0" fontId="2" fillId="0" borderId="0" xfId="0" applyFont="1" applyBorder="1" applyAlignment="1" applyProtection="1">
      <alignment vertical="center"/>
      <protection locked="0"/>
    </xf>
    <xf numFmtId="0" fontId="14" fillId="0" borderId="0" xfId="0" applyFont="1" applyProtection="1">
      <protection hidden="1"/>
    </xf>
    <xf numFmtId="0" fontId="15" fillId="0" borderId="0" xfId="0" applyFont="1" applyProtection="1">
      <protection hidden="1"/>
    </xf>
    <xf numFmtId="0" fontId="3" fillId="0" borderId="0" xfId="0" applyFont="1" applyBorder="1" applyAlignment="1" applyProtection="1">
      <alignment horizontal="left" vertical="top" wrapText="1"/>
      <protection hidden="1"/>
    </xf>
    <xf numFmtId="0" fontId="0" fillId="0" borderId="0" xfId="0" applyBorder="1" applyAlignment="1" applyProtection="1">
      <alignment horizontal="left" vertical="top" wrapText="1"/>
      <protection hidden="1"/>
    </xf>
    <xf numFmtId="0" fontId="10" fillId="0" borderId="0" xfId="0" applyFont="1" applyBorder="1" applyAlignment="1" applyProtection="1">
      <alignment horizontal="left" vertical="top" wrapText="1"/>
      <protection hidden="1"/>
    </xf>
    <xf numFmtId="0" fontId="3" fillId="0" borderId="4" xfId="0" applyFont="1" applyFill="1" applyBorder="1" applyAlignment="1" applyProtection="1">
      <alignment horizontal="left" vertical="top" wrapText="1"/>
      <protection hidden="1"/>
    </xf>
    <xf numFmtId="0" fontId="3" fillId="0" borderId="3" xfId="0" applyFont="1" applyFill="1" applyBorder="1" applyAlignment="1" applyProtection="1">
      <alignment horizontal="left" vertical="top" wrapText="1"/>
      <protection hidden="1"/>
    </xf>
    <xf numFmtId="0" fontId="11" fillId="0" borderId="0" xfId="0" applyFont="1" applyBorder="1" applyAlignment="1" applyProtection="1">
      <alignment horizontal="left" vertical="center" wrapText="1"/>
      <protection hidden="1"/>
    </xf>
    <xf numFmtId="37" fontId="2" fillId="0" borderId="4" xfId="0" applyNumberFormat="1" applyFont="1" applyBorder="1" applyAlignment="1" applyProtection="1">
      <alignment horizontal="center" vertical="center"/>
    </xf>
    <xf numFmtId="37" fontId="2" fillId="0" borderId="3" xfId="0" applyNumberFormat="1"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22"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7" fillId="0" borderId="0" xfId="0" applyFont="1" applyAlignment="1" applyProtection="1">
      <alignment horizontal="left" vertical="center" wrapText="1"/>
    </xf>
  </cellXfs>
  <cellStyles count="4">
    <cellStyle name="Bad" xfId="3" builtinId="27"/>
    <cellStyle name="Comma" xfId="2" builtinId="3"/>
    <cellStyle name="Normal" xfId="0" builtinId="0"/>
    <cellStyle name="Normal 2" xfId="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264584</xdr:colOff>
      <xdr:row>0</xdr:row>
      <xdr:rowOff>52917</xdr:rowOff>
    </xdr:from>
    <xdr:to>
      <xdr:col>1</xdr:col>
      <xdr:colOff>1397000</xdr:colOff>
      <xdr:row>6</xdr:row>
      <xdr:rowOff>40213</xdr:rowOff>
    </xdr:to>
    <xdr:pic>
      <xdr:nvPicPr>
        <xdr:cNvPr id="2" name="Picture 1"/>
        <xdr:cNvPicPr>
          <a:picLocks noChangeAspect="1"/>
        </xdr:cNvPicPr>
      </xdr:nvPicPr>
      <xdr:blipFill>
        <a:blip xmlns:r="http://schemas.openxmlformats.org/officeDocument/2006/relationships" r:embed="rId1"/>
        <a:stretch>
          <a:fillRect/>
        </a:stretch>
      </xdr:blipFill>
      <xdr:spPr>
        <a:xfrm>
          <a:off x="444501" y="52917"/>
          <a:ext cx="1132416" cy="11302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1132416</xdr:colOff>
      <xdr:row>5</xdr:row>
      <xdr:rowOff>177796</xdr:rowOff>
    </xdr:to>
    <xdr:pic>
      <xdr:nvPicPr>
        <xdr:cNvPr id="2" name="Picture 1"/>
        <xdr:cNvPicPr>
          <a:picLocks noChangeAspect="1"/>
        </xdr:cNvPicPr>
      </xdr:nvPicPr>
      <xdr:blipFill>
        <a:blip xmlns:r="http://schemas.openxmlformats.org/officeDocument/2006/relationships" r:embed="rId1"/>
        <a:stretch>
          <a:fillRect/>
        </a:stretch>
      </xdr:blipFill>
      <xdr:spPr>
        <a:xfrm>
          <a:off x="264583" y="0"/>
          <a:ext cx="1132416" cy="11302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1132416</xdr:colOff>
      <xdr:row>5</xdr:row>
      <xdr:rowOff>177796</xdr:rowOff>
    </xdr:to>
    <xdr:pic>
      <xdr:nvPicPr>
        <xdr:cNvPr id="2" name="Picture 1"/>
        <xdr:cNvPicPr>
          <a:picLocks noChangeAspect="1"/>
        </xdr:cNvPicPr>
      </xdr:nvPicPr>
      <xdr:blipFill>
        <a:blip xmlns:r="http://schemas.openxmlformats.org/officeDocument/2006/relationships" r:embed="rId1"/>
        <a:stretch>
          <a:fillRect/>
        </a:stretch>
      </xdr:blipFill>
      <xdr:spPr>
        <a:xfrm>
          <a:off x="264583" y="0"/>
          <a:ext cx="1132416" cy="11302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1132416</xdr:colOff>
      <xdr:row>5</xdr:row>
      <xdr:rowOff>177796</xdr:rowOff>
    </xdr:to>
    <xdr:pic>
      <xdr:nvPicPr>
        <xdr:cNvPr id="2" name="Picture 1"/>
        <xdr:cNvPicPr>
          <a:picLocks noChangeAspect="1"/>
        </xdr:cNvPicPr>
      </xdr:nvPicPr>
      <xdr:blipFill>
        <a:blip xmlns:r="http://schemas.openxmlformats.org/officeDocument/2006/relationships" r:embed="rId1"/>
        <a:stretch>
          <a:fillRect/>
        </a:stretch>
      </xdr:blipFill>
      <xdr:spPr>
        <a:xfrm>
          <a:off x="264583" y="0"/>
          <a:ext cx="1132416" cy="11302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1132416</xdr:colOff>
      <xdr:row>5</xdr:row>
      <xdr:rowOff>177796</xdr:rowOff>
    </xdr:to>
    <xdr:pic>
      <xdr:nvPicPr>
        <xdr:cNvPr id="2" name="Picture 1"/>
        <xdr:cNvPicPr>
          <a:picLocks noChangeAspect="1"/>
        </xdr:cNvPicPr>
      </xdr:nvPicPr>
      <xdr:blipFill>
        <a:blip xmlns:r="http://schemas.openxmlformats.org/officeDocument/2006/relationships" r:embed="rId1"/>
        <a:stretch>
          <a:fillRect/>
        </a:stretch>
      </xdr:blipFill>
      <xdr:spPr>
        <a:xfrm>
          <a:off x="264583" y="0"/>
          <a:ext cx="1132416" cy="113029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371475</xdr:colOff>
      <xdr:row>0</xdr:row>
      <xdr:rowOff>57150</xdr:rowOff>
    </xdr:from>
    <xdr:to>
      <xdr:col>2</xdr:col>
      <xdr:colOff>894290</xdr:colOff>
      <xdr:row>6</xdr:row>
      <xdr:rowOff>82546</xdr:rowOff>
    </xdr:to>
    <xdr:pic>
      <xdr:nvPicPr>
        <xdr:cNvPr id="3" name="Picture 2"/>
        <xdr:cNvPicPr>
          <a:picLocks noChangeAspect="1"/>
        </xdr:cNvPicPr>
      </xdr:nvPicPr>
      <xdr:blipFill>
        <a:blip xmlns:r="http://schemas.openxmlformats.org/officeDocument/2006/relationships" r:embed="rId1"/>
        <a:stretch>
          <a:fillRect/>
        </a:stretch>
      </xdr:blipFill>
      <xdr:spPr>
        <a:xfrm>
          <a:off x="609600" y="57150"/>
          <a:ext cx="1132416" cy="11302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9"/>
  <sheetViews>
    <sheetView showGridLines="0" tabSelected="1" zoomScale="90" zoomScaleNormal="90" workbookViewId="0">
      <selection activeCell="B37" sqref="B37"/>
    </sheetView>
  </sheetViews>
  <sheetFormatPr defaultRowHeight="15" x14ac:dyDescent="0.25"/>
  <cols>
    <col min="1" max="1" width="2.7109375" style="3" customWidth="1"/>
    <col min="2" max="2" width="27.42578125" style="3" customWidth="1"/>
    <col min="3" max="3" width="95.28515625" style="3" customWidth="1"/>
    <col min="4" max="16384" width="9.140625" style="3"/>
  </cols>
  <sheetData>
    <row r="1" spans="2:9" ht="15" customHeight="1" x14ac:dyDescent="0.25">
      <c r="C1" s="58" t="s">
        <v>132</v>
      </c>
    </row>
    <row r="2" spans="2:9" ht="15" customHeight="1" x14ac:dyDescent="0.25">
      <c r="C2" s="58" t="s">
        <v>130</v>
      </c>
    </row>
    <row r="3" spans="2:9" ht="15" customHeight="1" x14ac:dyDescent="0.25"/>
    <row r="4" spans="2:9" ht="15" customHeight="1" x14ac:dyDescent="0.25"/>
    <row r="5" spans="2:9" ht="15" customHeight="1" x14ac:dyDescent="0.25"/>
    <row r="6" spans="2:9" ht="15" customHeight="1" x14ac:dyDescent="0.25"/>
    <row r="8" spans="2:9" ht="102.75" customHeight="1" x14ac:dyDescent="0.25">
      <c r="B8" s="62" t="s">
        <v>134</v>
      </c>
      <c r="C8" s="62"/>
    </row>
    <row r="9" spans="2:9" ht="18" customHeight="1" thickBot="1" x14ac:dyDescent="0.3">
      <c r="B9" s="4"/>
      <c r="C9" s="4"/>
      <c r="E9" s="3" t="s">
        <v>2</v>
      </c>
      <c r="I9" s="3" t="s">
        <v>2</v>
      </c>
    </row>
    <row r="10" spans="2:9" s="5" customFormat="1" ht="168.75" customHeight="1" thickBot="1" x14ac:dyDescent="0.3">
      <c r="B10" s="63" t="s">
        <v>131</v>
      </c>
      <c r="C10" s="64"/>
    </row>
    <row r="11" spans="2:9" ht="14.25" customHeight="1" thickBot="1" x14ac:dyDescent="0.3">
      <c r="B11" s="6"/>
      <c r="C11" s="6"/>
    </row>
    <row r="12" spans="2:9" s="5" customFormat="1" ht="136.5" customHeight="1" thickBot="1" x14ac:dyDescent="0.3">
      <c r="B12" s="63" t="s">
        <v>129</v>
      </c>
      <c r="C12" s="64"/>
    </row>
    <row r="13" spans="2:9" ht="14.25" customHeight="1" x14ac:dyDescent="0.25">
      <c r="B13" s="6"/>
      <c r="C13" s="6"/>
    </row>
    <row r="14" spans="2:9" ht="14.25" customHeight="1" x14ac:dyDescent="0.25">
      <c r="B14" s="6"/>
      <c r="C14" s="6"/>
    </row>
    <row r="15" spans="2:9" ht="27" customHeight="1" x14ac:dyDescent="0.25">
      <c r="B15" s="65"/>
      <c r="C15" s="65"/>
    </row>
    <row r="16" spans="2:9" ht="14.25" customHeight="1" x14ac:dyDescent="0.25">
      <c r="B16" s="6"/>
      <c r="C16" s="6"/>
    </row>
    <row r="17" spans="2:3" ht="14.25" customHeight="1" x14ac:dyDescent="0.25">
      <c r="B17" s="6"/>
      <c r="C17" s="6"/>
    </row>
    <row r="18" spans="2:3" ht="42" customHeight="1" x14ac:dyDescent="0.25">
      <c r="B18" s="60"/>
      <c r="C18" s="61"/>
    </row>
    <row r="19" spans="2:3" x14ac:dyDescent="0.25">
      <c r="B19" s="28"/>
      <c r="C19" s="29"/>
    </row>
  </sheetData>
  <sheetProtection password="9C30" sheet="1" objects="1" scenarios="1"/>
  <mergeCells count="5">
    <mergeCell ref="B18:C18"/>
    <mergeCell ref="B8:C8"/>
    <mergeCell ref="B10:C10"/>
    <mergeCell ref="B12:C12"/>
    <mergeCell ref="B15:C15"/>
  </mergeCells>
  <pageMargins left="0.7" right="0.7" top="0.75" bottom="0.75" header="0.3" footer="0.3"/>
  <pageSetup scale="68" orientation="portrait" r:id="rId1"/>
  <colBreaks count="1" manualBreakCount="1">
    <brk id="3" max="1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3"/>
  <sheetViews>
    <sheetView showGridLines="0" zoomScale="90" zoomScaleNormal="90" workbookViewId="0">
      <selection activeCell="G9" sqref="G9"/>
    </sheetView>
  </sheetViews>
  <sheetFormatPr defaultColWidth="9.140625" defaultRowHeight="15" x14ac:dyDescent="0.25"/>
  <cols>
    <col min="1" max="1" width="4" style="12" bestFit="1" customWidth="1"/>
    <col min="2" max="2" width="20.5703125" style="1" customWidth="1"/>
    <col min="3" max="3" width="20.5703125" style="11" customWidth="1"/>
    <col min="4" max="4" width="20.5703125" style="1" customWidth="1"/>
    <col min="5" max="5" width="21.7109375" style="30" customWidth="1"/>
    <col min="6" max="6" width="24.85546875" style="1" customWidth="1"/>
    <col min="7" max="7" width="24" style="30" customWidth="1"/>
    <col min="8" max="8" width="25" style="1" customWidth="1"/>
    <col min="9" max="9" width="3.5703125" style="30" customWidth="1"/>
    <col min="10" max="10" width="9.140625" style="40"/>
    <col min="11" max="12" width="9.140625" style="30"/>
    <col min="13" max="13" width="9.140625" style="30" hidden="1" customWidth="1"/>
    <col min="14" max="16384" width="9.140625" style="30"/>
  </cols>
  <sheetData>
    <row r="1" spans="1:13" x14ac:dyDescent="0.25">
      <c r="C1" s="58" t="s">
        <v>132</v>
      </c>
    </row>
    <row r="2" spans="1:13" x14ac:dyDescent="0.25">
      <c r="C2" s="58" t="s">
        <v>130</v>
      </c>
    </row>
    <row r="6" spans="1:13" ht="15" customHeight="1" x14ac:dyDescent="0.25"/>
    <row r="7" spans="1:13" s="1" customFormat="1" ht="30" customHeight="1" thickBot="1" x14ac:dyDescent="0.3">
      <c r="A7" s="68" t="s">
        <v>116</v>
      </c>
      <c r="B7" s="69"/>
      <c r="C7" s="70"/>
      <c r="D7" s="45">
        <f>COUNT(E11:E110)</f>
        <v>0</v>
      </c>
      <c r="E7" s="1" t="s">
        <v>2</v>
      </c>
      <c r="F7" s="42" t="s">
        <v>2</v>
      </c>
      <c r="G7" s="42"/>
      <c r="H7" s="37"/>
      <c r="J7" s="34"/>
    </row>
    <row r="8" spans="1:13" s="1" customFormat="1" ht="39" thickBot="1" x14ac:dyDescent="0.3">
      <c r="A8" s="68" t="s">
        <v>117</v>
      </c>
      <c r="B8" s="69"/>
      <c r="C8" s="70"/>
      <c r="D8" s="41">
        <f>COUNT(G11:G110)</f>
        <v>0</v>
      </c>
      <c r="F8" s="51" t="s">
        <v>128</v>
      </c>
      <c r="G8" s="42"/>
      <c r="H8" s="51" t="s">
        <v>123</v>
      </c>
      <c r="J8" s="34"/>
    </row>
    <row r="9" spans="1:13" s="1" customFormat="1" ht="24.95" customHeight="1" thickBot="1" x14ac:dyDescent="0.3">
      <c r="A9" s="66" t="s">
        <v>124</v>
      </c>
      <c r="B9" s="67"/>
      <c r="C9" s="15">
        <f>SUM(C11:C110)</f>
        <v>22492800</v>
      </c>
      <c r="D9" s="46"/>
      <c r="E9" s="47"/>
      <c r="F9" s="53">
        <f>SUM(F$11:F$110)</f>
        <v>0</v>
      </c>
      <c r="G9" s="50"/>
      <c r="H9" s="53">
        <f>SUM(H$11:H$110)</f>
        <v>0</v>
      </c>
      <c r="J9" s="34"/>
    </row>
    <row r="10" spans="1:13" s="1" customFormat="1" ht="57" customHeight="1" x14ac:dyDescent="0.25">
      <c r="A10" s="8" t="s">
        <v>1</v>
      </c>
      <c r="B10" s="8" t="s">
        <v>20</v>
      </c>
      <c r="C10" s="8" t="s">
        <v>115</v>
      </c>
      <c r="D10" s="8" t="s">
        <v>108</v>
      </c>
      <c r="E10" s="8" t="s">
        <v>119</v>
      </c>
      <c r="F10" s="8" t="s">
        <v>121</v>
      </c>
      <c r="G10" s="8" t="s">
        <v>120</v>
      </c>
      <c r="H10" s="8" t="s">
        <v>122</v>
      </c>
      <c r="J10" s="34"/>
      <c r="M10" s="1" t="s">
        <v>118</v>
      </c>
    </row>
    <row r="11" spans="1:13" ht="12.75" customHeight="1" x14ac:dyDescent="0.25">
      <c r="A11" s="9">
        <v>1</v>
      </c>
      <c r="B11" s="13" t="s">
        <v>21</v>
      </c>
      <c r="C11" s="35">
        <v>308100</v>
      </c>
      <c r="D11" s="49" t="s">
        <v>10</v>
      </c>
      <c r="E11" s="48"/>
      <c r="F11" s="16">
        <f>C11*E11</f>
        <v>0</v>
      </c>
      <c r="G11" s="7"/>
      <c r="H11" s="16">
        <f>C11*G11</f>
        <v>0</v>
      </c>
      <c r="M11" s="30" t="e">
        <f>IF(#REF!="YES","Yes","No")</f>
        <v>#REF!</v>
      </c>
    </row>
    <row r="12" spans="1:13" ht="12.75" customHeight="1" x14ac:dyDescent="0.25">
      <c r="A12" s="9">
        <v>2</v>
      </c>
      <c r="B12" s="13" t="s">
        <v>22</v>
      </c>
      <c r="C12" s="35">
        <v>146300</v>
      </c>
      <c r="D12" s="13" t="s">
        <v>10</v>
      </c>
      <c r="E12" s="48"/>
      <c r="F12" s="16">
        <f t="shared" ref="F12:F75" si="0">C12*E12</f>
        <v>0</v>
      </c>
      <c r="G12" s="7"/>
      <c r="H12" s="16">
        <f t="shared" ref="H12:H75" si="1">C12*G12</f>
        <v>0</v>
      </c>
      <c r="K12" s="30" t="s">
        <v>2</v>
      </c>
      <c r="M12" s="30" t="e">
        <f>IF(#REF!="YES","Yes","No")</f>
        <v>#REF!</v>
      </c>
    </row>
    <row r="13" spans="1:13" ht="12.75" customHeight="1" x14ac:dyDescent="0.25">
      <c r="A13" s="9">
        <v>3</v>
      </c>
      <c r="B13" s="13" t="s">
        <v>23</v>
      </c>
      <c r="C13" s="35">
        <v>18000</v>
      </c>
      <c r="D13" s="13" t="s">
        <v>10</v>
      </c>
      <c r="E13" s="48"/>
      <c r="F13" s="16">
        <f t="shared" si="0"/>
        <v>0</v>
      </c>
      <c r="G13" s="7"/>
      <c r="H13" s="16">
        <f t="shared" si="1"/>
        <v>0</v>
      </c>
      <c r="M13" s="30" t="e">
        <f>IF(#REF!="YES","Yes","No")</f>
        <v>#REF!</v>
      </c>
    </row>
    <row r="14" spans="1:13" ht="12.75" customHeight="1" x14ac:dyDescent="0.25">
      <c r="A14" s="9">
        <v>4</v>
      </c>
      <c r="B14" s="13" t="s">
        <v>24</v>
      </c>
      <c r="C14" s="35">
        <v>18000</v>
      </c>
      <c r="D14" s="13" t="s">
        <v>10</v>
      </c>
      <c r="E14" s="48"/>
      <c r="F14" s="16">
        <f t="shared" si="0"/>
        <v>0</v>
      </c>
      <c r="G14" s="7"/>
      <c r="H14" s="16">
        <f t="shared" si="1"/>
        <v>0</v>
      </c>
      <c r="L14" s="30" t="s">
        <v>2</v>
      </c>
      <c r="M14" s="30" t="e">
        <f>IF(#REF!="YES","Yes","No")</f>
        <v>#REF!</v>
      </c>
    </row>
    <row r="15" spans="1:13" ht="12.75" customHeight="1" x14ac:dyDescent="0.25">
      <c r="A15" s="9">
        <v>5</v>
      </c>
      <c r="B15" s="13" t="s">
        <v>12</v>
      </c>
      <c r="C15" s="35">
        <v>267800</v>
      </c>
      <c r="D15" s="13" t="s">
        <v>10</v>
      </c>
      <c r="E15" s="48"/>
      <c r="F15" s="16">
        <f t="shared" si="0"/>
        <v>0</v>
      </c>
      <c r="G15" s="7"/>
      <c r="H15" s="16">
        <f t="shared" si="1"/>
        <v>0</v>
      </c>
      <c r="J15" s="40" t="s">
        <v>2</v>
      </c>
      <c r="M15" s="30" t="e">
        <f>IF(#REF!="YES","Yes","No")</f>
        <v>#REF!</v>
      </c>
    </row>
    <row r="16" spans="1:13" ht="12.75" customHeight="1" x14ac:dyDescent="0.25">
      <c r="A16" s="9">
        <v>6</v>
      </c>
      <c r="B16" s="13" t="s">
        <v>25</v>
      </c>
      <c r="C16" s="35">
        <v>45200</v>
      </c>
      <c r="D16" s="13" t="s">
        <v>10</v>
      </c>
      <c r="E16" s="48"/>
      <c r="F16" s="16">
        <f t="shared" si="0"/>
        <v>0</v>
      </c>
      <c r="G16" s="7"/>
      <c r="H16" s="16">
        <f t="shared" si="1"/>
        <v>0</v>
      </c>
      <c r="M16" s="30" t="e">
        <f>IF(#REF!="YES","Yes","No")</f>
        <v>#REF!</v>
      </c>
    </row>
    <row r="17" spans="1:14" ht="12.75" customHeight="1" x14ac:dyDescent="0.25">
      <c r="A17" s="9">
        <v>7</v>
      </c>
      <c r="B17" s="13" t="s">
        <v>26</v>
      </c>
      <c r="C17" s="35">
        <v>264800</v>
      </c>
      <c r="D17" s="13" t="s">
        <v>10</v>
      </c>
      <c r="E17" s="48"/>
      <c r="F17" s="16">
        <f t="shared" si="0"/>
        <v>0</v>
      </c>
      <c r="G17" s="7"/>
      <c r="H17" s="16">
        <f t="shared" si="1"/>
        <v>0</v>
      </c>
      <c r="K17" s="30" t="s">
        <v>2</v>
      </c>
      <c r="L17" s="30" t="s">
        <v>2</v>
      </c>
      <c r="M17" s="30" t="e">
        <f>IF(#REF!="YES","Yes","No")</f>
        <v>#REF!</v>
      </c>
      <c r="N17" s="30" t="s">
        <v>2</v>
      </c>
    </row>
    <row r="18" spans="1:14" ht="12.75" customHeight="1" x14ac:dyDescent="0.25">
      <c r="A18" s="9">
        <v>8</v>
      </c>
      <c r="B18" s="13" t="s">
        <v>27</v>
      </c>
      <c r="C18" s="35">
        <v>70400</v>
      </c>
      <c r="D18" s="13" t="s">
        <v>10</v>
      </c>
      <c r="E18" s="48"/>
      <c r="F18" s="16">
        <f t="shared" si="0"/>
        <v>0</v>
      </c>
      <c r="G18" s="7"/>
      <c r="H18" s="16">
        <f t="shared" si="1"/>
        <v>0</v>
      </c>
      <c r="K18" s="30" t="s">
        <v>2</v>
      </c>
      <c r="M18" s="30" t="e">
        <f>IF(#REF!="YES","Yes","No")</f>
        <v>#REF!</v>
      </c>
    </row>
    <row r="19" spans="1:14" ht="12.75" customHeight="1" x14ac:dyDescent="0.25">
      <c r="A19" s="9">
        <v>9</v>
      </c>
      <c r="B19" s="13" t="s">
        <v>28</v>
      </c>
      <c r="C19" s="35">
        <v>18000</v>
      </c>
      <c r="D19" s="13" t="s">
        <v>10</v>
      </c>
      <c r="E19" s="48"/>
      <c r="F19" s="16">
        <f t="shared" si="0"/>
        <v>0</v>
      </c>
      <c r="G19" s="7"/>
      <c r="H19" s="16">
        <f t="shared" si="1"/>
        <v>0</v>
      </c>
      <c r="M19" s="30" t="e">
        <f>IF(#REF!="YES","Yes","No")</f>
        <v>#REF!</v>
      </c>
    </row>
    <row r="20" spans="1:14" ht="12.75" customHeight="1" x14ac:dyDescent="0.25">
      <c r="A20" s="9">
        <v>10</v>
      </c>
      <c r="B20" s="13" t="s">
        <v>29</v>
      </c>
      <c r="C20" s="35">
        <v>172400</v>
      </c>
      <c r="D20" s="13" t="s">
        <v>10</v>
      </c>
      <c r="E20" s="48"/>
      <c r="F20" s="16">
        <f t="shared" si="0"/>
        <v>0</v>
      </c>
      <c r="G20" s="7"/>
      <c r="H20" s="16">
        <f t="shared" si="1"/>
        <v>0</v>
      </c>
      <c r="M20" s="30" t="e">
        <f>IF(#REF!="YES","Yes","No")</f>
        <v>#REF!</v>
      </c>
    </row>
    <row r="21" spans="1:14" ht="12.75" customHeight="1" x14ac:dyDescent="0.25">
      <c r="A21" s="9">
        <v>11</v>
      </c>
      <c r="B21" s="13" t="s">
        <v>30</v>
      </c>
      <c r="C21" s="35">
        <v>491700</v>
      </c>
      <c r="D21" s="13" t="s">
        <v>10</v>
      </c>
      <c r="E21" s="48"/>
      <c r="F21" s="16">
        <f t="shared" si="0"/>
        <v>0</v>
      </c>
      <c r="G21" s="7"/>
      <c r="H21" s="16">
        <f t="shared" si="1"/>
        <v>0</v>
      </c>
      <c r="M21" s="30" t="e">
        <f>IF(#REF!="YES","Yes","No")</f>
        <v>#REF!</v>
      </c>
      <c r="N21" s="30" t="s">
        <v>2</v>
      </c>
    </row>
    <row r="22" spans="1:14" ht="12.75" customHeight="1" x14ac:dyDescent="0.25">
      <c r="A22" s="9">
        <v>12</v>
      </c>
      <c r="B22" s="13" t="s">
        <v>31</v>
      </c>
      <c r="C22" s="35">
        <v>243400</v>
      </c>
      <c r="D22" s="13" t="s">
        <v>10</v>
      </c>
      <c r="E22" s="48"/>
      <c r="F22" s="16">
        <f t="shared" si="0"/>
        <v>0</v>
      </c>
      <c r="G22" s="7"/>
      <c r="H22" s="16">
        <f t="shared" si="1"/>
        <v>0</v>
      </c>
      <c r="M22" s="30" t="e">
        <f>IF(#REF!="YES","Yes","No")</f>
        <v>#REF!</v>
      </c>
    </row>
    <row r="23" spans="1:14" ht="12.75" customHeight="1" x14ac:dyDescent="0.25">
      <c r="A23" s="9">
        <v>13</v>
      </c>
      <c r="B23" s="13" t="s">
        <v>32</v>
      </c>
      <c r="C23" s="35">
        <v>200900</v>
      </c>
      <c r="D23" s="13" t="s">
        <v>10</v>
      </c>
      <c r="E23" s="48"/>
      <c r="F23" s="16">
        <f t="shared" si="0"/>
        <v>0</v>
      </c>
      <c r="G23" s="7"/>
      <c r="H23" s="16">
        <f t="shared" si="1"/>
        <v>0</v>
      </c>
      <c r="M23" s="30" t="e">
        <f>IF(#REF!="YES","Yes","No")</f>
        <v>#REF!</v>
      </c>
    </row>
    <row r="24" spans="1:14" ht="12.75" customHeight="1" x14ac:dyDescent="0.25">
      <c r="A24" s="9">
        <v>14</v>
      </c>
      <c r="B24" s="13" t="s">
        <v>33</v>
      </c>
      <c r="C24" s="35">
        <v>244700</v>
      </c>
      <c r="D24" s="13" t="s">
        <v>10</v>
      </c>
      <c r="E24" s="48"/>
      <c r="F24" s="16">
        <f t="shared" si="0"/>
        <v>0</v>
      </c>
      <c r="G24" s="7"/>
      <c r="H24" s="16">
        <f t="shared" si="1"/>
        <v>0</v>
      </c>
      <c r="M24" s="30" t="e">
        <f>IF(#REF!="YES","Yes","No")</f>
        <v>#REF!</v>
      </c>
    </row>
    <row r="25" spans="1:14" ht="12.75" customHeight="1" x14ac:dyDescent="0.25">
      <c r="A25" s="9">
        <v>15</v>
      </c>
      <c r="B25" s="13" t="s">
        <v>104</v>
      </c>
      <c r="C25" s="35">
        <v>18000</v>
      </c>
      <c r="D25" s="13" t="s">
        <v>10</v>
      </c>
      <c r="E25" s="48"/>
      <c r="F25" s="16">
        <f t="shared" si="0"/>
        <v>0</v>
      </c>
      <c r="G25" s="7"/>
      <c r="H25" s="16">
        <f t="shared" si="1"/>
        <v>0</v>
      </c>
      <c r="M25" s="30" t="e">
        <f>IF(#REF!="YES","Yes","No")</f>
        <v>#REF!</v>
      </c>
    </row>
    <row r="26" spans="1:14" ht="12.75" customHeight="1" x14ac:dyDescent="0.25">
      <c r="A26" s="9">
        <v>16</v>
      </c>
      <c r="B26" s="13" t="s">
        <v>34</v>
      </c>
      <c r="C26" s="35">
        <v>152400</v>
      </c>
      <c r="D26" s="13" t="s">
        <v>10</v>
      </c>
      <c r="E26" s="48"/>
      <c r="F26" s="16">
        <f t="shared" si="0"/>
        <v>0</v>
      </c>
      <c r="G26" s="7"/>
      <c r="H26" s="16">
        <f t="shared" si="1"/>
        <v>0</v>
      </c>
      <c r="J26" s="40" t="s">
        <v>2</v>
      </c>
      <c r="M26" s="30" t="e">
        <f>IF(#REF!="YES","Yes","No")</f>
        <v>#REF!</v>
      </c>
    </row>
    <row r="27" spans="1:14" ht="12.75" customHeight="1" x14ac:dyDescent="0.25">
      <c r="A27" s="9">
        <v>17</v>
      </c>
      <c r="B27" s="13" t="s">
        <v>35</v>
      </c>
      <c r="C27" s="35">
        <v>18000</v>
      </c>
      <c r="D27" s="13" t="s">
        <v>10</v>
      </c>
      <c r="E27" s="48"/>
      <c r="F27" s="16">
        <f t="shared" si="0"/>
        <v>0</v>
      </c>
      <c r="G27" s="7"/>
      <c r="H27" s="16">
        <f t="shared" si="1"/>
        <v>0</v>
      </c>
      <c r="M27" s="30" t="e">
        <f>IF(#REF!="YES","Yes","No")</f>
        <v>#REF!</v>
      </c>
    </row>
    <row r="28" spans="1:14" ht="12.75" customHeight="1" x14ac:dyDescent="0.25">
      <c r="A28" s="9">
        <v>18</v>
      </c>
      <c r="B28" s="13" t="s">
        <v>36</v>
      </c>
      <c r="C28" s="35">
        <v>18000</v>
      </c>
      <c r="D28" s="13" t="s">
        <v>10</v>
      </c>
      <c r="E28" s="48"/>
      <c r="F28" s="16">
        <f t="shared" si="0"/>
        <v>0</v>
      </c>
      <c r="G28" s="7"/>
      <c r="H28" s="16">
        <f t="shared" si="1"/>
        <v>0</v>
      </c>
      <c r="M28" s="30" t="e">
        <f>IF(#REF!="YES","Yes","No")</f>
        <v>#REF!</v>
      </c>
    </row>
    <row r="29" spans="1:14" ht="12.75" customHeight="1" x14ac:dyDescent="0.25">
      <c r="A29" s="9">
        <v>19</v>
      </c>
      <c r="B29" s="13" t="s">
        <v>37</v>
      </c>
      <c r="C29" s="35">
        <v>184300</v>
      </c>
      <c r="D29" s="13" t="s">
        <v>10</v>
      </c>
      <c r="E29" s="48"/>
      <c r="F29" s="16">
        <f t="shared" si="0"/>
        <v>0</v>
      </c>
      <c r="G29" s="7"/>
      <c r="H29" s="16">
        <f t="shared" si="1"/>
        <v>0</v>
      </c>
      <c r="M29" s="30" t="e">
        <f>IF(#REF!="YES","Yes","No")</f>
        <v>#REF!</v>
      </c>
    </row>
    <row r="30" spans="1:14" ht="12.75" customHeight="1" x14ac:dyDescent="0.25">
      <c r="A30" s="9">
        <v>20</v>
      </c>
      <c r="B30" s="13" t="s">
        <v>38</v>
      </c>
      <c r="C30" s="35">
        <v>149200</v>
      </c>
      <c r="D30" s="13" t="s">
        <v>10</v>
      </c>
      <c r="E30" s="48"/>
      <c r="F30" s="16">
        <f t="shared" si="0"/>
        <v>0</v>
      </c>
      <c r="G30" s="7"/>
      <c r="H30" s="16">
        <f t="shared" si="1"/>
        <v>0</v>
      </c>
      <c r="M30" s="30" t="e">
        <f>IF(#REF!="YES","Yes","No")</f>
        <v>#REF!</v>
      </c>
    </row>
    <row r="31" spans="1:14" ht="12.75" customHeight="1" x14ac:dyDescent="0.25">
      <c r="A31" s="9">
        <v>21</v>
      </c>
      <c r="B31" s="13" t="s">
        <v>106</v>
      </c>
      <c r="C31" s="35">
        <v>61500</v>
      </c>
      <c r="D31" s="13" t="s">
        <v>10</v>
      </c>
      <c r="E31" s="48"/>
      <c r="F31" s="16">
        <f t="shared" si="0"/>
        <v>0</v>
      </c>
      <c r="G31" s="7"/>
      <c r="H31" s="16">
        <f t="shared" si="1"/>
        <v>0</v>
      </c>
      <c r="M31" s="30" t="e">
        <f>IF(#REF!="YES","Yes","No")</f>
        <v>#REF!</v>
      </c>
    </row>
    <row r="32" spans="1:14" ht="12.75" customHeight="1" x14ac:dyDescent="0.25">
      <c r="A32" s="9">
        <v>22</v>
      </c>
      <c r="B32" s="13" t="s">
        <v>13</v>
      </c>
      <c r="C32" s="35">
        <v>35900</v>
      </c>
      <c r="D32" s="13" t="s">
        <v>10</v>
      </c>
      <c r="E32" s="48"/>
      <c r="F32" s="16">
        <f t="shared" si="0"/>
        <v>0</v>
      </c>
      <c r="G32" s="7"/>
      <c r="H32" s="16">
        <f t="shared" si="1"/>
        <v>0</v>
      </c>
      <c r="M32" s="30" t="e">
        <f>IF(#REF!="YES","Yes","No")</f>
        <v>#REF!</v>
      </c>
    </row>
    <row r="33" spans="1:13" ht="12.75" customHeight="1" x14ac:dyDescent="0.25">
      <c r="A33" s="9">
        <v>23</v>
      </c>
      <c r="B33" s="13" t="s">
        <v>39</v>
      </c>
      <c r="C33" s="35">
        <v>311100</v>
      </c>
      <c r="D33" s="13" t="s">
        <v>10</v>
      </c>
      <c r="E33" s="48"/>
      <c r="F33" s="16">
        <f t="shared" si="0"/>
        <v>0</v>
      </c>
      <c r="G33" s="7"/>
      <c r="H33" s="16">
        <f t="shared" si="1"/>
        <v>0</v>
      </c>
      <c r="M33" s="30" t="e">
        <f>IF(#REF!="YES","Yes","No")</f>
        <v>#REF!</v>
      </c>
    </row>
    <row r="34" spans="1:13" ht="12.75" customHeight="1" x14ac:dyDescent="0.25">
      <c r="A34" s="9">
        <v>24</v>
      </c>
      <c r="B34" s="13" t="s">
        <v>40</v>
      </c>
      <c r="C34" s="35">
        <v>303000</v>
      </c>
      <c r="D34" s="13" t="s">
        <v>10</v>
      </c>
      <c r="E34" s="48"/>
      <c r="F34" s="16">
        <f t="shared" si="0"/>
        <v>0</v>
      </c>
      <c r="G34" s="7"/>
      <c r="H34" s="16">
        <f t="shared" si="1"/>
        <v>0</v>
      </c>
      <c r="M34" s="30" t="e">
        <f>IF(#REF!="YES","Yes","No")</f>
        <v>#REF!</v>
      </c>
    </row>
    <row r="35" spans="1:13" ht="12.75" customHeight="1" x14ac:dyDescent="0.25">
      <c r="A35" s="9">
        <v>25</v>
      </c>
      <c r="B35" s="13" t="s">
        <v>41</v>
      </c>
      <c r="C35" s="35">
        <v>249700</v>
      </c>
      <c r="D35" s="13" t="s">
        <v>10</v>
      </c>
      <c r="E35" s="48"/>
      <c r="F35" s="16">
        <f t="shared" si="0"/>
        <v>0</v>
      </c>
      <c r="G35" s="7"/>
      <c r="H35" s="16">
        <f t="shared" si="1"/>
        <v>0</v>
      </c>
      <c r="M35" s="30" t="e">
        <f>IF(#REF!="YES","Yes","No")</f>
        <v>#REF!</v>
      </c>
    </row>
    <row r="36" spans="1:13" ht="12.75" customHeight="1" x14ac:dyDescent="0.25">
      <c r="A36" s="9">
        <v>26</v>
      </c>
      <c r="B36" s="13" t="s">
        <v>42</v>
      </c>
      <c r="C36" s="35">
        <v>456700</v>
      </c>
      <c r="D36" s="13" t="s">
        <v>10</v>
      </c>
      <c r="E36" s="48"/>
      <c r="F36" s="16">
        <f t="shared" si="0"/>
        <v>0</v>
      </c>
      <c r="G36" s="7"/>
      <c r="H36" s="16">
        <f t="shared" si="1"/>
        <v>0</v>
      </c>
      <c r="M36" s="30" t="e">
        <f>IF(#REF!="YES","Yes","No")</f>
        <v>#REF!</v>
      </c>
    </row>
    <row r="37" spans="1:13" ht="12.75" customHeight="1" x14ac:dyDescent="0.25">
      <c r="A37" s="9">
        <v>27</v>
      </c>
      <c r="B37" s="13" t="s">
        <v>43</v>
      </c>
      <c r="C37" s="35">
        <v>86800</v>
      </c>
      <c r="D37" s="13" t="s">
        <v>10</v>
      </c>
      <c r="E37" s="48"/>
      <c r="F37" s="16">
        <f t="shared" si="0"/>
        <v>0</v>
      </c>
      <c r="G37" s="7"/>
      <c r="H37" s="16">
        <f t="shared" si="1"/>
        <v>0</v>
      </c>
      <c r="M37" s="30" t="e">
        <f>IF(#REF!="YES","Yes","No")</f>
        <v>#REF!</v>
      </c>
    </row>
    <row r="38" spans="1:13" ht="12.75" customHeight="1" x14ac:dyDescent="0.25">
      <c r="A38" s="9">
        <v>28</v>
      </c>
      <c r="B38" s="13" t="s">
        <v>14</v>
      </c>
      <c r="C38" s="35">
        <v>155600</v>
      </c>
      <c r="D38" s="13" t="s">
        <v>10</v>
      </c>
      <c r="E38" s="48"/>
      <c r="F38" s="16">
        <f t="shared" si="0"/>
        <v>0</v>
      </c>
      <c r="G38" s="7"/>
      <c r="H38" s="16">
        <f t="shared" si="1"/>
        <v>0</v>
      </c>
      <c r="M38" s="30" t="e">
        <f>IF(#REF!="YES","Yes","No")</f>
        <v>#REF!</v>
      </c>
    </row>
    <row r="39" spans="1:13" ht="12.75" customHeight="1" x14ac:dyDescent="0.25">
      <c r="A39" s="9">
        <v>29</v>
      </c>
      <c r="B39" s="13" t="s">
        <v>44</v>
      </c>
      <c r="C39" s="35">
        <v>335200</v>
      </c>
      <c r="D39" s="13" t="s">
        <v>10</v>
      </c>
      <c r="E39" s="48"/>
      <c r="F39" s="16">
        <f t="shared" si="0"/>
        <v>0</v>
      </c>
      <c r="G39" s="7"/>
      <c r="H39" s="16">
        <f t="shared" si="1"/>
        <v>0</v>
      </c>
      <c r="M39" s="30" t="e">
        <f>IF(#REF!="YES","Yes","No")</f>
        <v>#REF!</v>
      </c>
    </row>
    <row r="40" spans="1:13" ht="12.75" customHeight="1" x14ac:dyDescent="0.25">
      <c r="A40" s="9">
        <v>30</v>
      </c>
      <c r="B40" s="13" t="s">
        <v>45</v>
      </c>
      <c r="C40" s="35">
        <v>18000</v>
      </c>
      <c r="D40" s="13" t="s">
        <v>10</v>
      </c>
      <c r="E40" s="48"/>
      <c r="F40" s="16">
        <f t="shared" si="0"/>
        <v>0</v>
      </c>
      <c r="G40" s="7"/>
      <c r="H40" s="16">
        <f t="shared" si="1"/>
        <v>0</v>
      </c>
      <c r="M40" s="30" t="e">
        <f>IF(#REF!="YES","Yes","No")</f>
        <v>#REF!</v>
      </c>
    </row>
    <row r="41" spans="1:13" ht="12.75" customHeight="1" x14ac:dyDescent="0.25">
      <c r="A41" s="9">
        <v>31</v>
      </c>
      <c r="B41" s="13" t="s">
        <v>46</v>
      </c>
      <c r="C41" s="35">
        <v>289500</v>
      </c>
      <c r="D41" s="13" t="s">
        <v>10</v>
      </c>
      <c r="E41" s="48"/>
      <c r="F41" s="16">
        <f t="shared" si="0"/>
        <v>0</v>
      </c>
      <c r="G41" s="7"/>
      <c r="H41" s="16">
        <f t="shared" si="1"/>
        <v>0</v>
      </c>
      <c r="M41" s="30" t="e">
        <f>IF(#REF!="YES","Yes","No")</f>
        <v>#REF!</v>
      </c>
    </row>
    <row r="42" spans="1:13" ht="12.75" customHeight="1" x14ac:dyDescent="0.25">
      <c r="A42" s="9">
        <v>32</v>
      </c>
      <c r="B42" s="13" t="s">
        <v>47</v>
      </c>
      <c r="C42" s="35">
        <v>283000</v>
      </c>
      <c r="D42" s="13" t="s">
        <v>10</v>
      </c>
      <c r="E42" s="48"/>
      <c r="F42" s="16">
        <f t="shared" si="0"/>
        <v>0</v>
      </c>
      <c r="G42" s="7"/>
      <c r="H42" s="16">
        <f t="shared" si="1"/>
        <v>0</v>
      </c>
      <c r="M42" s="30" t="e">
        <f>IF(#REF!="YES","Yes","No")</f>
        <v>#REF!</v>
      </c>
    </row>
    <row r="43" spans="1:13" ht="12.75" customHeight="1" x14ac:dyDescent="0.25">
      <c r="A43" s="9">
        <v>33</v>
      </c>
      <c r="B43" s="13" t="s">
        <v>48</v>
      </c>
      <c r="C43" s="35">
        <v>18000</v>
      </c>
      <c r="D43" s="13" t="s">
        <v>10</v>
      </c>
      <c r="E43" s="48"/>
      <c r="F43" s="16">
        <f t="shared" si="0"/>
        <v>0</v>
      </c>
      <c r="G43" s="7"/>
      <c r="H43" s="16">
        <f t="shared" si="1"/>
        <v>0</v>
      </c>
      <c r="M43" s="30" t="e">
        <f>IF(#REF!="YES","Yes","No")</f>
        <v>#REF!</v>
      </c>
    </row>
    <row r="44" spans="1:13" ht="12.75" customHeight="1" x14ac:dyDescent="0.25">
      <c r="A44" s="9">
        <v>34</v>
      </c>
      <c r="B44" s="13" t="s">
        <v>49</v>
      </c>
      <c r="C44" s="35">
        <v>465300</v>
      </c>
      <c r="D44" s="13" t="s">
        <v>10</v>
      </c>
      <c r="E44" s="48"/>
      <c r="F44" s="16">
        <f t="shared" si="0"/>
        <v>0</v>
      </c>
      <c r="G44" s="7"/>
      <c r="H44" s="16">
        <f t="shared" si="1"/>
        <v>0</v>
      </c>
      <c r="M44" s="30" t="e">
        <f>IF(#REF!="YES","Yes","No")</f>
        <v>#REF!</v>
      </c>
    </row>
    <row r="45" spans="1:13" ht="12.75" customHeight="1" x14ac:dyDescent="0.25">
      <c r="A45" s="9">
        <v>35</v>
      </c>
      <c r="B45" s="13" t="s">
        <v>4</v>
      </c>
      <c r="C45" s="35">
        <v>240600</v>
      </c>
      <c r="D45" s="13" t="s">
        <v>10</v>
      </c>
      <c r="E45" s="48"/>
      <c r="F45" s="16">
        <f t="shared" si="0"/>
        <v>0</v>
      </c>
      <c r="G45" s="7"/>
      <c r="H45" s="16">
        <f t="shared" si="1"/>
        <v>0</v>
      </c>
      <c r="M45" s="30" t="e">
        <f>IF(#REF!="YES","Yes","No")</f>
        <v>#REF!</v>
      </c>
    </row>
    <row r="46" spans="1:13" ht="12.75" customHeight="1" x14ac:dyDescent="0.25">
      <c r="A46" s="9">
        <v>36</v>
      </c>
      <c r="B46" s="13" t="s">
        <v>50</v>
      </c>
      <c r="C46" s="35">
        <v>134500</v>
      </c>
      <c r="D46" s="13" t="s">
        <v>10</v>
      </c>
      <c r="E46" s="48"/>
      <c r="F46" s="16">
        <f t="shared" si="0"/>
        <v>0</v>
      </c>
      <c r="G46" s="7"/>
      <c r="H46" s="16">
        <f t="shared" si="1"/>
        <v>0</v>
      </c>
      <c r="M46" s="30" t="e">
        <f>IF(#REF!="YES","Yes","No")</f>
        <v>#REF!</v>
      </c>
    </row>
    <row r="47" spans="1:13" ht="12.75" customHeight="1" x14ac:dyDescent="0.25">
      <c r="A47" s="9">
        <v>37</v>
      </c>
      <c r="B47" s="13" t="s">
        <v>105</v>
      </c>
      <c r="C47" s="35">
        <v>89800</v>
      </c>
      <c r="D47" s="13" t="s">
        <v>10</v>
      </c>
      <c r="E47" s="48"/>
      <c r="F47" s="16">
        <f t="shared" si="0"/>
        <v>0</v>
      </c>
      <c r="G47" s="7"/>
      <c r="H47" s="16">
        <f t="shared" si="1"/>
        <v>0</v>
      </c>
      <c r="M47" s="30" t="e">
        <f>IF(#REF!="YES","Yes","No")</f>
        <v>#REF!</v>
      </c>
    </row>
    <row r="48" spans="1:13" ht="12.75" customHeight="1" x14ac:dyDescent="0.25">
      <c r="A48" s="9">
        <v>38</v>
      </c>
      <c r="B48" s="13" t="s">
        <v>51</v>
      </c>
      <c r="C48" s="35">
        <v>18000</v>
      </c>
      <c r="D48" s="13" t="s">
        <v>10</v>
      </c>
      <c r="E48" s="48"/>
      <c r="F48" s="16">
        <f t="shared" si="0"/>
        <v>0</v>
      </c>
      <c r="G48" s="7"/>
      <c r="H48" s="16">
        <f t="shared" si="1"/>
        <v>0</v>
      </c>
      <c r="M48" s="30" t="e">
        <f>IF(#REF!="YES","Yes","No")</f>
        <v>#REF!</v>
      </c>
    </row>
    <row r="49" spans="1:15" ht="12.75" customHeight="1" x14ac:dyDescent="0.25">
      <c r="A49" s="9">
        <v>39</v>
      </c>
      <c r="B49" s="13" t="s">
        <v>52</v>
      </c>
      <c r="C49" s="35">
        <v>238700</v>
      </c>
      <c r="D49" s="13" t="s">
        <v>10</v>
      </c>
      <c r="E49" s="48"/>
      <c r="F49" s="16">
        <f t="shared" si="0"/>
        <v>0</v>
      </c>
      <c r="G49" s="7"/>
      <c r="H49" s="16">
        <f t="shared" si="1"/>
        <v>0</v>
      </c>
      <c r="M49" s="30" t="e">
        <f>IF(#REF!="YES","Yes","No")</f>
        <v>#REF!</v>
      </c>
    </row>
    <row r="50" spans="1:15" ht="12.75" customHeight="1" x14ac:dyDescent="0.25">
      <c r="A50" s="9">
        <v>40</v>
      </c>
      <c r="B50" s="13" t="s">
        <v>8</v>
      </c>
      <c r="C50" s="35">
        <v>181200</v>
      </c>
      <c r="D50" s="13" t="s">
        <v>10</v>
      </c>
      <c r="E50" s="48"/>
      <c r="F50" s="16">
        <f t="shared" si="0"/>
        <v>0</v>
      </c>
      <c r="G50" s="7"/>
      <c r="H50" s="16">
        <f t="shared" si="1"/>
        <v>0</v>
      </c>
      <c r="M50" s="30" t="e">
        <f>IF(#REF!="YES","Yes","No")</f>
        <v>#REF!</v>
      </c>
    </row>
    <row r="51" spans="1:15" ht="12.75" customHeight="1" x14ac:dyDescent="0.25">
      <c r="A51" s="9">
        <v>41</v>
      </c>
      <c r="B51" s="13" t="s">
        <v>53</v>
      </c>
      <c r="C51" s="35">
        <v>477200</v>
      </c>
      <c r="D51" s="13" t="s">
        <v>10</v>
      </c>
      <c r="E51" s="48"/>
      <c r="F51" s="16">
        <f t="shared" si="0"/>
        <v>0</v>
      </c>
      <c r="G51" s="7"/>
      <c r="H51" s="16">
        <f t="shared" si="1"/>
        <v>0</v>
      </c>
      <c r="M51" s="30" t="e">
        <f>IF(#REF!="YES","Yes","No")</f>
        <v>#REF!</v>
      </c>
      <c r="O51" s="30" t="s">
        <v>2</v>
      </c>
    </row>
    <row r="52" spans="1:15" ht="12.75" customHeight="1" x14ac:dyDescent="0.25">
      <c r="A52" s="9">
        <v>42</v>
      </c>
      <c r="B52" s="13" t="s">
        <v>54</v>
      </c>
      <c r="C52" s="35">
        <v>330500</v>
      </c>
      <c r="D52" s="13" t="s">
        <v>10</v>
      </c>
      <c r="E52" s="48"/>
      <c r="F52" s="16">
        <f t="shared" si="0"/>
        <v>0</v>
      </c>
      <c r="G52" s="7"/>
      <c r="H52" s="16">
        <f t="shared" si="1"/>
        <v>0</v>
      </c>
      <c r="M52" s="30" t="e">
        <f>IF(#REF!="YES","Yes","No")</f>
        <v>#REF!</v>
      </c>
    </row>
    <row r="53" spans="1:15" ht="12.75" customHeight="1" x14ac:dyDescent="0.25">
      <c r="A53" s="9">
        <v>43</v>
      </c>
      <c r="B53" s="13" t="s">
        <v>55</v>
      </c>
      <c r="C53" s="35">
        <v>194000</v>
      </c>
      <c r="D53" s="13" t="s">
        <v>10</v>
      </c>
      <c r="E53" s="48"/>
      <c r="F53" s="16">
        <f t="shared" si="0"/>
        <v>0</v>
      </c>
      <c r="G53" s="7"/>
      <c r="H53" s="16">
        <f t="shared" si="1"/>
        <v>0</v>
      </c>
      <c r="M53" s="30" t="e">
        <f>IF(#REF!="YES","Yes","No")</f>
        <v>#REF!</v>
      </c>
    </row>
    <row r="54" spans="1:15" ht="12.75" customHeight="1" x14ac:dyDescent="0.25">
      <c r="A54" s="9">
        <v>44</v>
      </c>
      <c r="B54" s="13" t="s">
        <v>56</v>
      </c>
      <c r="C54" s="35">
        <v>268800</v>
      </c>
      <c r="D54" s="13" t="s">
        <v>10</v>
      </c>
      <c r="E54" s="48"/>
      <c r="F54" s="16">
        <f t="shared" si="0"/>
        <v>0</v>
      </c>
      <c r="G54" s="7"/>
      <c r="H54" s="16">
        <f t="shared" si="1"/>
        <v>0</v>
      </c>
      <c r="M54" s="30" t="e">
        <f>IF(#REF!="YES","Yes","No")</f>
        <v>#REF!</v>
      </c>
    </row>
    <row r="55" spans="1:15" ht="12.75" customHeight="1" x14ac:dyDescent="0.25">
      <c r="A55" s="9">
        <v>45</v>
      </c>
      <c r="B55" s="13" t="s">
        <v>57</v>
      </c>
      <c r="C55" s="35">
        <v>306000</v>
      </c>
      <c r="D55" s="13" t="s">
        <v>10</v>
      </c>
      <c r="E55" s="48"/>
      <c r="F55" s="16">
        <f t="shared" si="0"/>
        <v>0</v>
      </c>
      <c r="G55" s="7"/>
      <c r="H55" s="16">
        <f t="shared" si="1"/>
        <v>0</v>
      </c>
      <c r="M55" s="30" t="e">
        <f>IF(#REF!="YES","Yes","No")</f>
        <v>#REF!</v>
      </c>
    </row>
    <row r="56" spans="1:15" ht="12.75" customHeight="1" x14ac:dyDescent="0.25">
      <c r="A56" s="9">
        <v>46</v>
      </c>
      <c r="B56" s="13" t="s">
        <v>58</v>
      </c>
      <c r="C56" s="35">
        <v>294400</v>
      </c>
      <c r="D56" s="13" t="s">
        <v>10</v>
      </c>
      <c r="E56" s="48"/>
      <c r="F56" s="16">
        <f t="shared" si="0"/>
        <v>0</v>
      </c>
      <c r="G56" s="7"/>
      <c r="H56" s="16">
        <f t="shared" si="1"/>
        <v>0</v>
      </c>
      <c r="M56" s="30" t="e">
        <f>IF(#REF!="YES","Yes","No")</f>
        <v>#REF!</v>
      </c>
    </row>
    <row r="57" spans="1:15" ht="12.75" customHeight="1" x14ac:dyDescent="0.25">
      <c r="A57" s="9">
        <v>47</v>
      </c>
      <c r="B57" s="13" t="s">
        <v>15</v>
      </c>
      <c r="C57" s="35">
        <v>18000</v>
      </c>
      <c r="D57" s="13" t="s">
        <v>10</v>
      </c>
      <c r="E57" s="48"/>
      <c r="F57" s="16">
        <f t="shared" si="0"/>
        <v>0</v>
      </c>
      <c r="G57" s="7"/>
      <c r="H57" s="16">
        <f t="shared" si="1"/>
        <v>0</v>
      </c>
      <c r="M57" s="30" t="e">
        <f>IF(#REF!="YES","Yes","No")</f>
        <v>#REF!</v>
      </c>
    </row>
    <row r="58" spans="1:15" ht="12.75" customHeight="1" x14ac:dyDescent="0.25">
      <c r="A58" s="9">
        <v>48</v>
      </c>
      <c r="B58" s="13" t="s">
        <v>16</v>
      </c>
      <c r="C58" s="35">
        <v>18000</v>
      </c>
      <c r="D58" s="13" t="s">
        <v>10</v>
      </c>
      <c r="E58" s="48"/>
      <c r="F58" s="16">
        <f t="shared" si="0"/>
        <v>0</v>
      </c>
      <c r="G58" s="7"/>
      <c r="H58" s="16">
        <f t="shared" si="1"/>
        <v>0</v>
      </c>
      <c r="M58" s="30" t="e">
        <f>IF(#REF!="YES","Yes","No")</f>
        <v>#REF!</v>
      </c>
    </row>
    <row r="59" spans="1:15" ht="12.75" customHeight="1" x14ac:dyDescent="0.25">
      <c r="A59" s="9">
        <v>49</v>
      </c>
      <c r="B59" s="13" t="s">
        <v>59</v>
      </c>
      <c r="C59" s="35">
        <v>358500</v>
      </c>
      <c r="D59" s="13" t="s">
        <v>10</v>
      </c>
      <c r="E59" s="48"/>
      <c r="F59" s="16">
        <f t="shared" si="0"/>
        <v>0</v>
      </c>
      <c r="G59" s="7"/>
      <c r="H59" s="16">
        <f t="shared" si="1"/>
        <v>0</v>
      </c>
      <c r="M59" s="30" t="e">
        <f>IF(#REF!="YES","Yes","No")</f>
        <v>#REF!</v>
      </c>
    </row>
    <row r="60" spans="1:15" ht="12.75" customHeight="1" x14ac:dyDescent="0.25">
      <c r="A60" s="9">
        <v>50</v>
      </c>
      <c r="B60" s="13" t="s">
        <v>60</v>
      </c>
      <c r="C60" s="35">
        <v>224900</v>
      </c>
      <c r="D60" s="13" t="s">
        <v>10</v>
      </c>
      <c r="E60" s="48"/>
      <c r="F60" s="16">
        <f t="shared" si="0"/>
        <v>0</v>
      </c>
      <c r="G60" s="7"/>
      <c r="H60" s="16">
        <f t="shared" si="1"/>
        <v>0</v>
      </c>
      <c r="M60" s="30" t="e">
        <f>IF(#REF!="YES","Yes","No")</f>
        <v>#REF!</v>
      </c>
    </row>
    <row r="61" spans="1:15" ht="12.75" customHeight="1" x14ac:dyDescent="0.25">
      <c r="A61" s="9">
        <v>51</v>
      </c>
      <c r="B61" s="13" t="s">
        <v>61</v>
      </c>
      <c r="C61" s="35">
        <v>358100</v>
      </c>
      <c r="D61" s="13" t="s">
        <v>10</v>
      </c>
      <c r="E61" s="48"/>
      <c r="F61" s="16">
        <f t="shared" si="0"/>
        <v>0</v>
      </c>
      <c r="G61" s="7"/>
      <c r="H61" s="16">
        <f t="shared" si="1"/>
        <v>0</v>
      </c>
      <c r="M61" s="30" t="e">
        <f>IF(#REF!="YES","Yes","No")</f>
        <v>#REF!</v>
      </c>
    </row>
    <row r="62" spans="1:15" ht="12.75" customHeight="1" x14ac:dyDescent="0.25">
      <c r="A62" s="9">
        <v>52</v>
      </c>
      <c r="B62" s="13" t="s">
        <v>62</v>
      </c>
      <c r="C62" s="35">
        <v>18000</v>
      </c>
      <c r="D62" s="13" t="s">
        <v>10</v>
      </c>
      <c r="E62" s="48"/>
      <c r="F62" s="16">
        <f t="shared" si="0"/>
        <v>0</v>
      </c>
      <c r="G62" s="7"/>
      <c r="H62" s="16">
        <f t="shared" si="1"/>
        <v>0</v>
      </c>
      <c r="M62" s="30" t="e">
        <f>IF(#REF!="YES","Yes","No")</f>
        <v>#REF!</v>
      </c>
    </row>
    <row r="63" spans="1:15" ht="12.75" customHeight="1" x14ac:dyDescent="0.25">
      <c r="A63" s="9">
        <v>53</v>
      </c>
      <c r="B63" s="13" t="s">
        <v>17</v>
      </c>
      <c r="C63" s="35">
        <v>94300</v>
      </c>
      <c r="D63" s="13" t="s">
        <v>10</v>
      </c>
      <c r="E63" s="48"/>
      <c r="F63" s="16">
        <f t="shared" si="0"/>
        <v>0</v>
      </c>
      <c r="G63" s="7"/>
      <c r="H63" s="16">
        <f t="shared" si="1"/>
        <v>0</v>
      </c>
      <c r="M63" s="30" t="e">
        <f>IF(#REF!="YES","Yes","No")</f>
        <v>#REF!</v>
      </c>
    </row>
    <row r="64" spans="1:15" ht="12.75" customHeight="1" x14ac:dyDescent="0.25">
      <c r="A64" s="9">
        <v>54</v>
      </c>
      <c r="B64" s="13" t="s">
        <v>63</v>
      </c>
      <c r="C64" s="35">
        <v>230900</v>
      </c>
      <c r="D64" s="13" t="s">
        <v>10</v>
      </c>
      <c r="E64" s="48"/>
      <c r="F64" s="16">
        <f t="shared" si="0"/>
        <v>0</v>
      </c>
      <c r="G64" s="7"/>
      <c r="H64" s="16">
        <f t="shared" si="1"/>
        <v>0</v>
      </c>
      <c r="M64" s="30" t="e">
        <f>IF(#REF!="YES","Yes","No")</f>
        <v>#REF!</v>
      </c>
    </row>
    <row r="65" spans="1:13" ht="12.75" customHeight="1" x14ac:dyDescent="0.25">
      <c r="A65" s="9">
        <v>55</v>
      </c>
      <c r="B65" s="13" t="s">
        <v>64</v>
      </c>
      <c r="C65" s="35">
        <v>111900</v>
      </c>
      <c r="D65" s="13" t="s">
        <v>10</v>
      </c>
      <c r="E65" s="48"/>
      <c r="F65" s="16">
        <f t="shared" si="0"/>
        <v>0</v>
      </c>
      <c r="G65" s="7"/>
      <c r="H65" s="16">
        <f t="shared" si="1"/>
        <v>0</v>
      </c>
      <c r="M65" s="30" t="e">
        <f>IF(#REF!="YES","Yes","No")</f>
        <v>#REF!</v>
      </c>
    </row>
    <row r="66" spans="1:13" ht="12.75" customHeight="1" x14ac:dyDescent="0.25">
      <c r="A66" s="9">
        <v>56</v>
      </c>
      <c r="B66" s="13" t="s">
        <v>65</v>
      </c>
      <c r="C66" s="35">
        <v>158200</v>
      </c>
      <c r="D66" s="13" t="s">
        <v>10</v>
      </c>
      <c r="E66" s="48"/>
      <c r="F66" s="16">
        <f t="shared" si="0"/>
        <v>0</v>
      </c>
      <c r="G66" s="7"/>
      <c r="H66" s="16">
        <f t="shared" si="1"/>
        <v>0</v>
      </c>
      <c r="M66" s="30" t="e">
        <f>IF(#REF!="YES","Yes","No")</f>
        <v>#REF!</v>
      </c>
    </row>
    <row r="67" spans="1:13" ht="12.75" customHeight="1" x14ac:dyDescent="0.25">
      <c r="A67" s="9">
        <v>57</v>
      </c>
      <c r="B67" s="13" t="s">
        <v>3</v>
      </c>
      <c r="C67" s="35">
        <v>18000</v>
      </c>
      <c r="D67" s="13" t="s">
        <v>10</v>
      </c>
      <c r="E67" s="48"/>
      <c r="F67" s="16">
        <f t="shared" si="0"/>
        <v>0</v>
      </c>
      <c r="G67" s="7"/>
      <c r="H67" s="16">
        <f t="shared" si="1"/>
        <v>0</v>
      </c>
      <c r="M67" s="30" t="e">
        <f>IF(#REF!="YES","Yes","No")</f>
        <v>#REF!</v>
      </c>
    </row>
    <row r="68" spans="1:13" ht="12.75" customHeight="1" x14ac:dyDescent="0.25">
      <c r="A68" s="9">
        <v>58</v>
      </c>
      <c r="B68" s="13" t="s">
        <v>66</v>
      </c>
      <c r="C68" s="35">
        <v>18000</v>
      </c>
      <c r="D68" s="13" t="s">
        <v>10</v>
      </c>
      <c r="E68" s="48"/>
      <c r="F68" s="16">
        <f t="shared" si="0"/>
        <v>0</v>
      </c>
      <c r="G68" s="7"/>
      <c r="H68" s="16">
        <f t="shared" si="1"/>
        <v>0</v>
      </c>
      <c r="M68" s="30" t="e">
        <f>IF(#REF!="YES","Yes","No")</f>
        <v>#REF!</v>
      </c>
    </row>
    <row r="69" spans="1:13" ht="12.75" customHeight="1" x14ac:dyDescent="0.25">
      <c r="A69" s="9">
        <v>59</v>
      </c>
      <c r="B69" s="13" t="s">
        <v>67</v>
      </c>
      <c r="C69" s="35">
        <v>279400</v>
      </c>
      <c r="D69" s="13" t="s">
        <v>10</v>
      </c>
      <c r="E69" s="48"/>
      <c r="F69" s="16">
        <f t="shared" si="0"/>
        <v>0</v>
      </c>
      <c r="G69" s="7"/>
      <c r="H69" s="16">
        <f t="shared" si="1"/>
        <v>0</v>
      </c>
      <c r="M69" s="30" t="e">
        <f>IF(#REF!="YES","Yes","No")</f>
        <v>#REF!</v>
      </c>
    </row>
    <row r="70" spans="1:13" ht="12.75" customHeight="1" x14ac:dyDescent="0.25">
      <c r="A70" s="9">
        <v>60</v>
      </c>
      <c r="B70" s="13" t="s">
        <v>68</v>
      </c>
      <c r="C70" s="35">
        <v>390400</v>
      </c>
      <c r="D70" s="13" t="s">
        <v>10</v>
      </c>
      <c r="E70" s="48"/>
      <c r="F70" s="16">
        <f t="shared" si="0"/>
        <v>0</v>
      </c>
      <c r="G70" s="7"/>
      <c r="H70" s="16">
        <f t="shared" si="1"/>
        <v>0</v>
      </c>
      <c r="M70" s="30" t="e">
        <f>IF(#REF!="YES","Yes","No")</f>
        <v>#REF!</v>
      </c>
    </row>
    <row r="71" spans="1:13" ht="12.75" customHeight="1" x14ac:dyDescent="0.25">
      <c r="A71" s="9">
        <v>61</v>
      </c>
      <c r="B71" s="13" t="s">
        <v>69</v>
      </c>
      <c r="C71" s="35">
        <v>129300</v>
      </c>
      <c r="D71" s="13" t="s">
        <v>10</v>
      </c>
      <c r="E71" s="48"/>
      <c r="F71" s="16">
        <f t="shared" si="0"/>
        <v>0</v>
      </c>
      <c r="G71" s="7"/>
      <c r="H71" s="16">
        <f t="shared" si="1"/>
        <v>0</v>
      </c>
      <c r="M71" s="30" t="e">
        <f>IF(#REF!="YES","Yes","No")</f>
        <v>#REF!</v>
      </c>
    </row>
    <row r="72" spans="1:13" ht="12.75" customHeight="1" x14ac:dyDescent="0.25">
      <c r="A72" s="9">
        <v>62</v>
      </c>
      <c r="B72" s="13" t="s">
        <v>5</v>
      </c>
      <c r="C72" s="35">
        <v>173300</v>
      </c>
      <c r="D72" s="13" t="s">
        <v>10</v>
      </c>
      <c r="E72" s="48"/>
      <c r="F72" s="16">
        <f t="shared" si="0"/>
        <v>0</v>
      </c>
      <c r="G72" s="7"/>
      <c r="H72" s="16">
        <f t="shared" si="1"/>
        <v>0</v>
      </c>
      <c r="M72" s="30" t="e">
        <f>IF(#REF!="YES","Yes","No")</f>
        <v>#REF!</v>
      </c>
    </row>
    <row r="73" spans="1:13" ht="12.75" customHeight="1" x14ac:dyDescent="0.25">
      <c r="A73" s="9">
        <v>63</v>
      </c>
      <c r="B73" s="13" t="s">
        <v>70</v>
      </c>
      <c r="C73" s="35">
        <v>410100</v>
      </c>
      <c r="D73" s="13" t="s">
        <v>10</v>
      </c>
      <c r="E73" s="48"/>
      <c r="F73" s="16">
        <f t="shared" si="0"/>
        <v>0</v>
      </c>
      <c r="G73" s="7"/>
      <c r="H73" s="16">
        <f t="shared" si="1"/>
        <v>0</v>
      </c>
      <c r="M73" s="30" t="e">
        <f>IF(#REF!="YES","Yes","No")</f>
        <v>#REF!</v>
      </c>
    </row>
    <row r="74" spans="1:13" ht="12.75" customHeight="1" x14ac:dyDescent="0.25">
      <c r="A74" s="9">
        <v>64</v>
      </c>
      <c r="B74" s="13" t="s">
        <v>18</v>
      </c>
      <c r="C74" s="35">
        <v>308700</v>
      </c>
      <c r="D74" s="13" t="s">
        <v>10</v>
      </c>
      <c r="E74" s="48"/>
      <c r="F74" s="16">
        <f t="shared" si="0"/>
        <v>0</v>
      </c>
      <c r="G74" s="7"/>
      <c r="H74" s="16">
        <f t="shared" si="1"/>
        <v>0</v>
      </c>
      <c r="M74" s="30" t="e">
        <f>IF(#REF!="YES","Yes","No")</f>
        <v>#REF!</v>
      </c>
    </row>
    <row r="75" spans="1:13" ht="12.75" customHeight="1" x14ac:dyDescent="0.25">
      <c r="A75" s="9">
        <v>65</v>
      </c>
      <c r="B75" s="13" t="s">
        <v>71</v>
      </c>
      <c r="C75" s="35">
        <v>18000</v>
      </c>
      <c r="D75" s="13" t="s">
        <v>10</v>
      </c>
      <c r="E75" s="48"/>
      <c r="F75" s="16">
        <f t="shared" si="0"/>
        <v>0</v>
      </c>
      <c r="G75" s="7"/>
      <c r="H75" s="16">
        <f t="shared" si="1"/>
        <v>0</v>
      </c>
      <c r="M75" s="30" t="e">
        <f>IF(#REF!="YES","Yes","No")</f>
        <v>#REF!</v>
      </c>
    </row>
    <row r="76" spans="1:13" ht="12.75" customHeight="1" x14ac:dyDescent="0.25">
      <c r="A76" s="9">
        <v>66</v>
      </c>
      <c r="B76" s="13" t="s">
        <v>72</v>
      </c>
      <c r="C76" s="35">
        <v>147900</v>
      </c>
      <c r="D76" s="13" t="s">
        <v>10</v>
      </c>
      <c r="E76" s="48"/>
      <c r="F76" s="16">
        <f t="shared" ref="F76:F110" si="2">C76*E76</f>
        <v>0</v>
      </c>
      <c r="G76" s="7"/>
      <c r="H76" s="16">
        <f t="shared" ref="H76:H110" si="3">C76*G76</f>
        <v>0</v>
      </c>
      <c r="M76" s="30" t="e">
        <f>IF(#REF!="YES","Yes","No")</f>
        <v>#REF!</v>
      </c>
    </row>
    <row r="77" spans="1:13" ht="12.75" customHeight="1" x14ac:dyDescent="0.25">
      <c r="A77" s="9">
        <v>67</v>
      </c>
      <c r="B77" s="13" t="s">
        <v>73</v>
      </c>
      <c r="C77" s="35">
        <v>210200</v>
      </c>
      <c r="D77" s="13" t="s">
        <v>10</v>
      </c>
      <c r="E77" s="48"/>
      <c r="F77" s="16">
        <f t="shared" si="2"/>
        <v>0</v>
      </c>
      <c r="G77" s="7"/>
      <c r="H77" s="16">
        <f t="shared" si="3"/>
        <v>0</v>
      </c>
      <c r="M77" s="30" t="e">
        <f>IF(#REF!="YES","Yes","No")</f>
        <v>#REF!</v>
      </c>
    </row>
    <row r="78" spans="1:13" ht="12.75" customHeight="1" x14ac:dyDescent="0.25">
      <c r="A78" s="9">
        <v>68</v>
      </c>
      <c r="B78" s="13" t="s">
        <v>9</v>
      </c>
      <c r="C78" s="35">
        <v>241700</v>
      </c>
      <c r="D78" s="13" t="s">
        <v>10</v>
      </c>
      <c r="E78" s="48"/>
      <c r="F78" s="16">
        <f t="shared" si="2"/>
        <v>0</v>
      </c>
      <c r="G78" s="7"/>
      <c r="H78" s="16">
        <f t="shared" si="3"/>
        <v>0</v>
      </c>
      <c r="M78" s="30" t="e">
        <f>IF(#REF!="YES","Yes","No")</f>
        <v>#REF!</v>
      </c>
    </row>
    <row r="79" spans="1:13" ht="12.75" customHeight="1" x14ac:dyDescent="0.25">
      <c r="A79" s="9">
        <v>69</v>
      </c>
      <c r="B79" s="13" t="s">
        <v>74</v>
      </c>
      <c r="C79" s="35">
        <v>68800</v>
      </c>
      <c r="D79" s="13" t="s">
        <v>10</v>
      </c>
      <c r="E79" s="48"/>
      <c r="F79" s="16">
        <f t="shared" si="2"/>
        <v>0</v>
      </c>
      <c r="G79" s="7"/>
      <c r="H79" s="16">
        <f t="shared" si="3"/>
        <v>0</v>
      </c>
      <c r="M79" s="30" t="e">
        <f>IF(#REF!="YES","Yes","No")</f>
        <v>#REF!</v>
      </c>
    </row>
    <row r="80" spans="1:13" ht="12.75" customHeight="1" x14ac:dyDescent="0.25">
      <c r="A80" s="9">
        <v>70</v>
      </c>
      <c r="B80" s="13" t="s">
        <v>75</v>
      </c>
      <c r="C80" s="35">
        <v>203000</v>
      </c>
      <c r="D80" s="13" t="s">
        <v>10</v>
      </c>
      <c r="E80" s="48"/>
      <c r="F80" s="16">
        <f t="shared" si="2"/>
        <v>0</v>
      </c>
      <c r="G80" s="7"/>
      <c r="H80" s="16">
        <f t="shared" si="3"/>
        <v>0</v>
      </c>
      <c r="M80" s="30" t="e">
        <f>IF(#REF!="YES","Yes","No")</f>
        <v>#REF!</v>
      </c>
    </row>
    <row r="81" spans="1:13" ht="12.75" customHeight="1" x14ac:dyDescent="0.25">
      <c r="A81" s="9">
        <v>71</v>
      </c>
      <c r="B81" s="13" t="s">
        <v>76</v>
      </c>
      <c r="C81" s="35">
        <v>326500</v>
      </c>
      <c r="D81" s="13" t="s">
        <v>10</v>
      </c>
      <c r="E81" s="48"/>
      <c r="F81" s="16">
        <f t="shared" si="2"/>
        <v>0</v>
      </c>
      <c r="G81" s="7"/>
      <c r="H81" s="16">
        <f t="shared" si="3"/>
        <v>0</v>
      </c>
      <c r="M81" s="30" t="e">
        <f>IF(#REF!="YES","Yes","No")</f>
        <v>#REF!</v>
      </c>
    </row>
    <row r="82" spans="1:13" ht="12.75" customHeight="1" x14ac:dyDescent="0.25">
      <c r="A82" s="9">
        <v>72</v>
      </c>
      <c r="B82" s="13" t="s">
        <v>77</v>
      </c>
      <c r="C82" s="35">
        <v>134700</v>
      </c>
      <c r="D82" s="13" t="s">
        <v>10</v>
      </c>
      <c r="E82" s="48"/>
      <c r="F82" s="16">
        <f t="shared" si="2"/>
        <v>0</v>
      </c>
      <c r="G82" s="7"/>
      <c r="H82" s="16">
        <f t="shared" si="3"/>
        <v>0</v>
      </c>
      <c r="M82" s="30" t="e">
        <f>IF(#REF!="YES","Yes","No")</f>
        <v>#REF!</v>
      </c>
    </row>
    <row r="83" spans="1:13" ht="12.75" customHeight="1" x14ac:dyDescent="0.25">
      <c r="A83" s="9">
        <v>73</v>
      </c>
      <c r="B83" s="13" t="s">
        <v>78</v>
      </c>
      <c r="C83" s="35">
        <v>18000</v>
      </c>
      <c r="D83" s="13" t="s">
        <v>10</v>
      </c>
      <c r="E83" s="48"/>
      <c r="F83" s="16">
        <f t="shared" si="2"/>
        <v>0</v>
      </c>
      <c r="G83" s="7"/>
      <c r="H83" s="16">
        <f t="shared" si="3"/>
        <v>0</v>
      </c>
      <c r="M83" s="30" t="e">
        <f>IF(#REF!="YES","Yes","No")</f>
        <v>#REF!</v>
      </c>
    </row>
    <row r="84" spans="1:13" ht="12.75" customHeight="1" x14ac:dyDescent="0.25">
      <c r="A84" s="9">
        <v>74</v>
      </c>
      <c r="B84" s="13" t="s">
        <v>79</v>
      </c>
      <c r="C84" s="35">
        <v>1009800</v>
      </c>
      <c r="D84" s="13" t="s">
        <v>10</v>
      </c>
      <c r="E84" s="48"/>
      <c r="F84" s="16">
        <f t="shared" si="2"/>
        <v>0</v>
      </c>
      <c r="G84" s="7"/>
      <c r="H84" s="16">
        <f t="shared" si="3"/>
        <v>0</v>
      </c>
      <c r="M84" s="30" t="e">
        <f>IF(#REF!="YES","Yes","No")</f>
        <v>#REF!</v>
      </c>
    </row>
    <row r="85" spans="1:13" ht="12.75" customHeight="1" x14ac:dyDescent="0.25">
      <c r="A85" s="9">
        <v>75</v>
      </c>
      <c r="B85" s="13" t="s">
        <v>19</v>
      </c>
      <c r="C85" s="35">
        <v>110500</v>
      </c>
      <c r="D85" s="13" t="s">
        <v>10</v>
      </c>
      <c r="E85" s="48"/>
      <c r="F85" s="16">
        <f t="shared" si="2"/>
        <v>0</v>
      </c>
      <c r="G85" s="7"/>
      <c r="H85" s="16">
        <f t="shared" si="3"/>
        <v>0</v>
      </c>
      <c r="M85" s="30" t="e">
        <f>IF(#REF!="YES","Yes","No")</f>
        <v>#REF!</v>
      </c>
    </row>
    <row r="86" spans="1:13" ht="12.75" customHeight="1" x14ac:dyDescent="0.25">
      <c r="A86" s="9">
        <v>76</v>
      </c>
      <c r="B86" s="13" t="s">
        <v>80</v>
      </c>
      <c r="C86" s="35">
        <v>390500</v>
      </c>
      <c r="D86" s="13" t="s">
        <v>10</v>
      </c>
      <c r="E86" s="48"/>
      <c r="F86" s="16">
        <f t="shared" si="2"/>
        <v>0</v>
      </c>
      <c r="G86" s="7"/>
      <c r="H86" s="16">
        <f t="shared" si="3"/>
        <v>0</v>
      </c>
      <c r="M86" s="30" t="e">
        <f>IF(#REF!="YES","Yes","No")</f>
        <v>#REF!</v>
      </c>
    </row>
    <row r="87" spans="1:13" ht="12.75" customHeight="1" x14ac:dyDescent="0.25">
      <c r="A87" s="9">
        <v>77</v>
      </c>
      <c r="B87" s="13" t="s">
        <v>10</v>
      </c>
      <c r="C87" s="35">
        <v>238000</v>
      </c>
      <c r="D87" s="13" t="s">
        <v>10</v>
      </c>
      <c r="E87" s="48"/>
      <c r="F87" s="16">
        <f t="shared" si="2"/>
        <v>0</v>
      </c>
      <c r="G87" s="7"/>
      <c r="H87" s="16">
        <f t="shared" si="3"/>
        <v>0</v>
      </c>
      <c r="M87" s="30" t="e">
        <f>IF(#REF!="YES","Yes","No")</f>
        <v>#REF!</v>
      </c>
    </row>
    <row r="88" spans="1:13" ht="12.75" customHeight="1" x14ac:dyDescent="0.25">
      <c r="A88" s="9">
        <v>78</v>
      </c>
      <c r="B88" s="13" t="s">
        <v>81</v>
      </c>
      <c r="C88" s="35">
        <v>410200</v>
      </c>
      <c r="D88" s="13" t="s">
        <v>10</v>
      </c>
      <c r="E88" s="48"/>
      <c r="F88" s="16">
        <f t="shared" si="2"/>
        <v>0</v>
      </c>
      <c r="G88" s="7"/>
      <c r="H88" s="16">
        <f t="shared" si="3"/>
        <v>0</v>
      </c>
      <c r="M88" s="30" t="e">
        <f>IF(#REF!="YES","Yes","No")</f>
        <v>#REF!</v>
      </c>
    </row>
    <row r="89" spans="1:13" ht="12.75" customHeight="1" x14ac:dyDescent="0.25">
      <c r="A89" s="9">
        <v>79</v>
      </c>
      <c r="B89" s="13" t="s">
        <v>82</v>
      </c>
      <c r="C89" s="35">
        <v>256900</v>
      </c>
      <c r="D89" s="13" t="s">
        <v>10</v>
      </c>
      <c r="E89" s="48"/>
      <c r="F89" s="16">
        <f t="shared" si="2"/>
        <v>0</v>
      </c>
      <c r="G89" s="7"/>
      <c r="H89" s="16">
        <f t="shared" si="3"/>
        <v>0</v>
      </c>
      <c r="M89" s="30" t="e">
        <f>IF(#REF!="YES","Yes","No")</f>
        <v>#REF!</v>
      </c>
    </row>
    <row r="90" spans="1:13" ht="12.75" customHeight="1" x14ac:dyDescent="0.25">
      <c r="A90" s="9">
        <v>80</v>
      </c>
      <c r="B90" s="13" t="s">
        <v>83</v>
      </c>
      <c r="C90" s="35">
        <v>425500</v>
      </c>
      <c r="D90" s="13" t="s">
        <v>10</v>
      </c>
      <c r="E90" s="48"/>
      <c r="F90" s="16">
        <f t="shared" si="2"/>
        <v>0</v>
      </c>
      <c r="G90" s="7"/>
      <c r="H90" s="16">
        <f t="shared" si="3"/>
        <v>0</v>
      </c>
      <c r="M90" s="30" t="e">
        <f>IF(#REF!="YES","Yes","No")</f>
        <v>#REF!</v>
      </c>
    </row>
    <row r="91" spans="1:13" ht="12.75" customHeight="1" x14ac:dyDescent="0.25">
      <c r="A91" s="9">
        <v>81</v>
      </c>
      <c r="B91" s="13" t="s">
        <v>84</v>
      </c>
      <c r="C91" s="35">
        <v>153700</v>
      </c>
      <c r="D91" s="13" t="s">
        <v>10</v>
      </c>
      <c r="E91" s="48"/>
      <c r="F91" s="16">
        <f t="shared" si="2"/>
        <v>0</v>
      </c>
      <c r="G91" s="7"/>
      <c r="H91" s="16">
        <f t="shared" si="3"/>
        <v>0</v>
      </c>
      <c r="M91" s="30" t="e">
        <f>IF(#REF!="YES","Yes","No")</f>
        <v>#REF!</v>
      </c>
    </row>
    <row r="92" spans="1:13" ht="12.75" customHeight="1" x14ac:dyDescent="0.25">
      <c r="A92" s="9">
        <v>82</v>
      </c>
      <c r="B92" s="13" t="s">
        <v>85</v>
      </c>
      <c r="C92" s="35">
        <v>411300</v>
      </c>
      <c r="D92" s="13" t="s">
        <v>10</v>
      </c>
      <c r="E92" s="48"/>
      <c r="F92" s="16">
        <f t="shared" si="2"/>
        <v>0</v>
      </c>
      <c r="G92" s="7"/>
      <c r="H92" s="16">
        <f t="shared" si="3"/>
        <v>0</v>
      </c>
      <c r="M92" s="30" t="e">
        <f>IF(#REF!="YES","Yes","No")</f>
        <v>#REF!</v>
      </c>
    </row>
    <row r="93" spans="1:13" ht="12.75" customHeight="1" x14ac:dyDescent="0.25">
      <c r="A93" s="9">
        <v>83</v>
      </c>
      <c r="B93" s="13" t="s">
        <v>86</v>
      </c>
      <c r="C93" s="35">
        <v>110200</v>
      </c>
      <c r="D93" s="13" t="s">
        <v>10</v>
      </c>
      <c r="E93" s="48"/>
      <c r="F93" s="16">
        <f t="shared" si="2"/>
        <v>0</v>
      </c>
      <c r="G93" s="7"/>
      <c r="H93" s="16">
        <f t="shared" si="3"/>
        <v>0</v>
      </c>
      <c r="M93" s="30" t="e">
        <f>IF(#REF!="YES","Yes","No")</f>
        <v>#REF!</v>
      </c>
    </row>
    <row r="94" spans="1:13" ht="12.75" customHeight="1" x14ac:dyDescent="0.25">
      <c r="A94" s="9">
        <v>84</v>
      </c>
      <c r="B94" s="13" t="s">
        <v>87</v>
      </c>
      <c r="C94" s="35">
        <v>335700</v>
      </c>
      <c r="D94" s="13" t="s">
        <v>10</v>
      </c>
      <c r="E94" s="48"/>
      <c r="F94" s="16">
        <f t="shared" si="2"/>
        <v>0</v>
      </c>
      <c r="G94" s="7"/>
      <c r="H94" s="16">
        <f t="shared" si="3"/>
        <v>0</v>
      </c>
      <c r="M94" s="30" t="e">
        <f>IF(#REF!="YES","Yes","No")</f>
        <v>#REF!</v>
      </c>
    </row>
    <row r="95" spans="1:13" ht="12.75" customHeight="1" x14ac:dyDescent="0.25">
      <c r="A95" s="9">
        <v>85</v>
      </c>
      <c r="B95" s="13" t="s">
        <v>88</v>
      </c>
      <c r="C95" s="35">
        <v>156700</v>
      </c>
      <c r="D95" s="13" t="s">
        <v>10</v>
      </c>
      <c r="E95" s="48"/>
      <c r="F95" s="16">
        <f t="shared" si="2"/>
        <v>0</v>
      </c>
      <c r="G95" s="7"/>
      <c r="H95" s="16">
        <f t="shared" si="3"/>
        <v>0</v>
      </c>
      <c r="M95" s="30" t="e">
        <f>IF(#REF!="YES","Yes","No")</f>
        <v>#REF!</v>
      </c>
    </row>
    <row r="96" spans="1:13" ht="12.75" customHeight="1" x14ac:dyDescent="0.25">
      <c r="A96" s="9">
        <v>86</v>
      </c>
      <c r="B96" s="13" t="s">
        <v>89</v>
      </c>
      <c r="C96" s="35">
        <v>286800</v>
      </c>
      <c r="D96" s="13" t="s">
        <v>10</v>
      </c>
      <c r="E96" s="48"/>
      <c r="F96" s="16">
        <f t="shared" si="2"/>
        <v>0</v>
      </c>
      <c r="G96" s="7"/>
      <c r="H96" s="16">
        <f t="shared" si="3"/>
        <v>0</v>
      </c>
      <c r="M96" s="30" t="e">
        <f>IF(#REF!="YES","Yes","No")</f>
        <v>#REF!</v>
      </c>
    </row>
    <row r="97" spans="1:13" ht="12.75" customHeight="1" x14ac:dyDescent="0.25">
      <c r="A97" s="9">
        <v>87</v>
      </c>
      <c r="B97" s="13" t="s">
        <v>90</v>
      </c>
      <c r="C97" s="35">
        <v>92800</v>
      </c>
      <c r="D97" s="13" t="s">
        <v>10</v>
      </c>
      <c r="E97" s="48"/>
      <c r="F97" s="16">
        <f t="shared" si="2"/>
        <v>0</v>
      </c>
      <c r="G97" s="7"/>
      <c r="H97" s="16">
        <f t="shared" si="3"/>
        <v>0</v>
      </c>
      <c r="M97" s="30" t="e">
        <f>IF(#REF!="YES","Yes","No")</f>
        <v>#REF!</v>
      </c>
    </row>
    <row r="98" spans="1:13" ht="12.75" customHeight="1" x14ac:dyDescent="0.25">
      <c r="A98" s="9">
        <v>88</v>
      </c>
      <c r="B98" s="13" t="s">
        <v>91</v>
      </c>
      <c r="C98" s="35">
        <v>125500</v>
      </c>
      <c r="D98" s="13" t="s">
        <v>10</v>
      </c>
      <c r="E98" s="48"/>
      <c r="F98" s="16">
        <f t="shared" si="2"/>
        <v>0</v>
      </c>
      <c r="G98" s="7"/>
      <c r="H98" s="16">
        <f t="shared" si="3"/>
        <v>0</v>
      </c>
      <c r="M98" s="30" t="e">
        <f>IF(#REF!="YES","Yes","No")</f>
        <v>#REF!</v>
      </c>
    </row>
    <row r="99" spans="1:13" ht="12.75" customHeight="1" x14ac:dyDescent="0.25">
      <c r="A99" s="9">
        <v>89</v>
      </c>
      <c r="B99" s="13" t="s">
        <v>100</v>
      </c>
      <c r="C99" s="35">
        <v>18000</v>
      </c>
      <c r="D99" s="13" t="s">
        <v>10</v>
      </c>
      <c r="E99" s="48"/>
      <c r="F99" s="16">
        <f t="shared" si="2"/>
        <v>0</v>
      </c>
      <c r="G99" s="7"/>
      <c r="H99" s="16">
        <f t="shared" si="3"/>
        <v>0</v>
      </c>
      <c r="M99" s="30" t="e">
        <f>IF(#REF!="YES","Yes","No")</f>
        <v>#REF!</v>
      </c>
    </row>
    <row r="100" spans="1:13" ht="12.75" customHeight="1" x14ac:dyDescent="0.25">
      <c r="A100" s="9">
        <v>90</v>
      </c>
      <c r="B100" s="13" t="s">
        <v>92</v>
      </c>
      <c r="C100" s="35">
        <v>268900</v>
      </c>
      <c r="D100" s="13" t="s">
        <v>10</v>
      </c>
      <c r="E100" s="48"/>
      <c r="F100" s="16">
        <f t="shared" si="2"/>
        <v>0</v>
      </c>
      <c r="G100" s="7"/>
      <c r="H100" s="16">
        <f t="shared" si="3"/>
        <v>0</v>
      </c>
      <c r="M100" s="30" t="e">
        <f>IF(#REF!="YES","Yes","No")</f>
        <v>#REF!</v>
      </c>
    </row>
    <row r="101" spans="1:13" ht="12.75" customHeight="1" x14ac:dyDescent="0.25">
      <c r="A101" s="9">
        <v>91</v>
      </c>
      <c r="B101" s="13" t="s">
        <v>93</v>
      </c>
      <c r="C101" s="35">
        <v>174200</v>
      </c>
      <c r="D101" s="13" t="s">
        <v>10</v>
      </c>
      <c r="E101" s="48"/>
      <c r="F101" s="16">
        <f t="shared" si="2"/>
        <v>0</v>
      </c>
      <c r="G101" s="7"/>
      <c r="H101" s="16">
        <f t="shared" si="3"/>
        <v>0</v>
      </c>
      <c r="M101" s="30" t="e">
        <f>IF(#REF!="YES","Yes","No")</f>
        <v>#REF!</v>
      </c>
    </row>
    <row r="102" spans="1:13" ht="12.75" customHeight="1" x14ac:dyDescent="0.25">
      <c r="A102" s="9">
        <v>92</v>
      </c>
      <c r="B102" s="13" t="s">
        <v>94</v>
      </c>
      <c r="C102" s="35">
        <v>2033200</v>
      </c>
      <c r="D102" s="13" t="s">
        <v>10</v>
      </c>
      <c r="E102" s="48"/>
      <c r="F102" s="16">
        <f t="shared" si="2"/>
        <v>0</v>
      </c>
      <c r="G102" s="7"/>
      <c r="H102" s="16">
        <f t="shared" si="3"/>
        <v>0</v>
      </c>
      <c r="M102" s="30" t="e">
        <f>IF(#REF!="YES","Yes","No")</f>
        <v>#REF!</v>
      </c>
    </row>
    <row r="103" spans="1:13" ht="12.75" customHeight="1" x14ac:dyDescent="0.25">
      <c r="A103" s="9">
        <v>93</v>
      </c>
      <c r="B103" s="13" t="s">
        <v>6</v>
      </c>
      <c r="C103" s="35">
        <v>150300</v>
      </c>
      <c r="D103" s="13" t="s">
        <v>10</v>
      </c>
      <c r="E103" s="48"/>
      <c r="F103" s="16">
        <f t="shared" si="2"/>
        <v>0</v>
      </c>
      <c r="G103" s="7"/>
      <c r="H103" s="16">
        <f t="shared" si="3"/>
        <v>0</v>
      </c>
      <c r="M103" s="30" t="e">
        <f>IF(#REF!="YES","Yes","No")</f>
        <v>#REF!</v>
      </c>
    </row>
    <row r="104" spans="1:13" ht="12.75" customHeight="1" x14ac:dyDescent="0.25">
      <c r="A104" s="9">
        <v>94</v>
      </c>
      <c r="B104" s="13" t="s">
        <v>7</v>
      </c>
      <c r="C104" s="35">
        <v>224900</v>
      </c>
      <c r="D104" s="13" t="s">
        <v>10</v>
      </c>
      <c r="E104" s="48"/>
      <c r="F104" s="16">
        <f t="shared" si="2"/>
        <v>0</v>
      </c>
      <c r="G104" s="7"/>
      <c r="H104" s="16">
        <f t="shared" si="3"/>
        <v>0</v>
      </c>
      <c r="M104" s="30" t="e">
        <f>IF(#REF!="YES","Yes","No")</f>
        <v>#REF!</v>
      </c>
    </row>
    <row r="105" spans="1:13" ht="12.75" customHeight="1" x14ac:dyDescent="0.25">
      <c r="A105" s="9">
        <v>95</v>
      </c>
      <c r="B105" s="13" t="s">
        <v>95</v>
      </c>
      <c r="C105" s="35">
        <v>218500</v>
      </c>
      <c r="D105" s="13" t="s">
        <v>10</v>
      </c>
      <c r="E105" s="48"/>
      <c r="F105" s="16">
        <f t="shared" si="2"/>
        <v>0</v>
      </c>
      <c r="G105" s="7"/>
      <c r="H105" s="16">
        <f t="shared" si="3"/>
        <v>0</v>
      </c>
      <c r="M105" s="30" t="e">
        <f>IF(#REF!="YES","Yes","No")</f>
        <v>#REF!</v>
      </c>
    </row>
    <row r="106" spans="1:13" ht="12.75" customHeight="1" x14ac:dyDescent="0.25">
      <c r="A106" s="9">
        <v>96</v>
      </c>
      <c r="B106" s="13" t="s">
        <v>0</v>
      </c>
      <c r="C106" s="35">
        <v>246900</v>
      </c>
      <c r="D106" s="13" t="s">
        <v>10</v>
      </c>
      <c r="E106" s="48"/>
      <c r="F106" s="16">
        <f t="shared" si="2"/>
        <v>0</v>
      </c>
      <c r="G106" s="7"/>
      <c r="H106" s="16">
        <f t="shared" si="3"/>
        <v>0</v>
      </c>
      <c r="M106" s="30" t="e">
        <f>IF(#REF!="YES","Yes","No")</f>
        <v>#REF!</v>
      </c>
    </row>
    <row r="107" spans="1:13" ht="12.75" customHeight="1" x14ac:dyDescent="0.25">
      <c r="A107" s="9">
        <v>97</v>
      </c>
      <c r="B107" s="13" t="s">
        <v>96</v>
      </c>
      <c r="C107" s="35">
        <v>425300</v>
      </c>
      <c r="D107" s="13" t="s">
        <v>10</v>
      </c>
      <c r="E107" s="48"/>
      <c r="F107" s="16">
        <f t="shared" si="2"/>
        <v>0</v>
      </c>
      <c r="G107" s="7"/>
      <c r="H107" s="16">
        <f t="shared" si="3"/>
        <v>0</v>
      </c>
      <c r="M107" s="30" t="e">
        <f>IF(#REF!="YES","Yes","No")</f>
        <v>#REF!</v>
      </c>
    </row>
    <row r="108" spans="1:13" ht="12.75" customHeight="1" x14ac:dyDescent="0.25">
      <c r="A108" s="9">
        <v>98</v>
      </c>
      <c r="B108" s="13" t="s">
        <v>97</v>
      </c>
      <c r="C108" s="35">
        <v>357900</v>
      </c>
      <c r="D108" s="13" t="s">
        <v>10</v>
      </c>
      <c r="E108" s="48"/>
      <c r="F108" s="16">
        <f t="shared" si="2"/>
        <v>0</v>
      </c>
      <c r="G108" s="7"/>
      <c r="H108" s="16">
        <f t="shared" si="3"/>
        <v>0</v>
      </c>
      <c r="M108" s="30" t="e">
        <f>IF(#REF!="YES","Yes","No")</f>
        <v>#REF!</v>
      </c>
    </row>
    <row r="109" spans="1:13" ht="12.75" customHeight="1" x14ac:dyDescent="0.25">
      <c r="A109" s="9">
        <v>99</v>
      </c>
      <c r="B109" s="13" t="s">
        <v>98</v>
      </c>
      <c r="C109" s="35">
        <v>112200</v>
      </c>
      <c r="D109" s="13" t="s">
        <v>10</v>
      </c>
      <c r="E109" s="48"/>
      <c r="F109" s="16">
        <f t="shared" si="2"/>
        <v>0</v>
      </c>
      <c r="G109" s="7"/>
      <c r="H109" s="16">
        <f t="shared" si="3"/>
        <v>0</v>
      </c>
      <c r="M109" s="30" t="e">
        <f>IF(#REF!="YES","Yes","No")</f>
        <v>#REF!</v>
      </c>
    </row>
    <row r="110" spans="1:13" ht="12.75" customHeight="1" x14ac:dyDescent="0.25">
      <c r="A110" s="9">
        <v>100</v>
      </c>
      <c r="B110" s="13" t="s">
        <v>99</v>
      </c>
      <c r="C110" s="35">
        <v>169000</v>
      </c>
      <c r="D110" s="13" t="s">
        <v>10</v>
      </c>
      <c r="E110" s="48"/>
      <c r="F110" s="16">
        <f t="shared" si="2"/>
        <v>0</v>
      </c>
      <c r="G110" s="7"/>
      <c r="H110" s="16">
        <f t="shared" si="3"/>
        <v>0</v>
      </c>
      <c r="M110" s="30" t="e">
        <f>IF(#REF!="YES","Yes","No")</f>
        <v>#REF!</v>
      </c>
    </row>
    <row r="111" spans="1:13" x14ac:dyDescent="0.25">
      <c r="E111" s="30" t="s">
        <v>2</v>
      </c>
    </row>
    <row r="113" spans="4:5" x14ac:dyDescent="0.25">
      <c r="D113" s="1" t="s">
        <v>2</v>
      </c>
      <c r="E113" s="30" t="s">
        <v>2</v>
      </c>
    </row>
  </sheetData>
  <sheetProtection password="9C30" sheet="1" objects="1" scenarios="1" autoFilter="0"/>
  <autoFilter ref="A10:H110"/>
  <mergeCells count="3">
    <mergeCell ref="A9:B9"/>
    <mergeCell ref="A7:C7"/>
    <mergeCell ref="A8:C8"/>
  </mergeCells>
  <dataValidations count="1">
    <dataValidation type="decimal" operator="greaterThan" allowBlank="1" showInputMessage="1" showErrorMessage="1" error="Bidder must enter a Per County bid price greater than $0.0000." sqref="E11:E110 G11:G110">
      <formula1>0</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3"/>
  <sheetViews>
    <sheetView showGridLines="0" zoomScale="90" zoomScaleNormal="90" workbookViewId="0">
      <selection activeCell="K9" sqref="K9"/>
    </sheetView>
  </sheetViews>
  <sheetFormatPr defaultColWidth="9.140625" defaultRowHeight="15" x14ac:dyDescent="0.25"/>
  <cols>
    <col min="1" max="1" width="4" style="12" bestFit="1" customWidth="1"/>
    <col min="2" max="2" width="20.5703125" style="1" customWidth="1"/>
    <col min="3" max="3" width="20.5703125" style="11" customWidth="1"/>
    <col min="4" max="4" width="20.5703125" style="30" customWidth="1"/>
    <col min="5" max="5" width="21.7109375" style="30" customWidth="1"/>
    <col min="6" max="6" width="24.85546875" style="1" customWidth="1"/>
    <col min="7" max="7" width="24" style="30" customWidth="1"/>
    <col min="8" max="8" width="25" style="1" customWidth="1"/>
    <col min="9" max="9" width="3.5703125" style="30" customWidth="1"/>
    <col min="10" max="10" width="9.140625" style="40"/>
    <col min="11" max="12" width="9.140625" style="30"/>
    <col min="13" max="13" width="9.140625" style="30" hidden="1" customWidth="1"/>
    <col min="14" max="16384" width="9.140625" style="30"/>
  </cols>
  <sheetData>
    <row r="1" spans="1:13" x14ac:dyDescent="0.25">
      <c r="C1" s="58" t="s">
        <v>132</v>
      </c>
    </row>
    <row r="2" spans="1:13" x14ac:dyDescent="0.25">
      <c r="C2" s="59" t="s">
        <v>130</v>
      </c>
    </row>
    <row r="7" spans="1:13" s="1" customFormat="1" ht="30" customHeight="1" thickBot="1" x14ac:dyDescent="0.3">
      <c r="A7" s="68" t="s">
        <v>116</v>
      </c>
      <c r="B7" s="69"/>
      <c r="C7" s="70"/>
      <c r="D7" s="45">
        <f>COUNT(E11:E110)</f>
        <v>0</v>
      </c>
      <c r="E7" s="1" t="s">
        <v>2</v>
      </c>
      <c r="F7" s="42" t="s">
        <v>2</v>
      </c>
      <c r="G7" s="42"/>
      <c r="H7" s="37"/>
      <c r="J7" s="34"/>
    </row>
    <row r="8" spans="1:13" s="1" customFormat="1" ht="39" thickBot="1" x14ac:dyDescent="0.3">
      <c r="A8" s="68" t="s">
        <v>117</v>
      </c>
      <c r="B8" s="69"/>
      <c r="C8" s="70"/>
      <c r="D8" s="41">
        <f>COUNT(G11:G110)</f>
        <v>0</v>
      </c>
      <c r="F8" s="51" t="s">
        <v>128</v>
      </c>
      <c r="G8" s="42"/>
      <c r="H8" s="55" t="s">
        <v>123</v>
      </c>
      <c r="J8" s="34"/>
    </row>
    <row r="9" spans="1:13" s="1" customFormat="1" ht="24.95" customHeight="1" thickBot="1" x14ac:dyDescent="0.3">
      <c r="A9" s="66" t="s">
        <v>125</v>
      </c>
      <c r="B9" s="67"/>
      <c r="C9" s="15">
        <f>SUM(C11:C110)</f>
        <v>52373700</v>
      </c>
      <c r="D9" s="46"/>
      <c r="E9" s="47"/>
      <c r="F9" s="52">
        <f>SUM(F$11:F$110)</f>
        <v>0</v>
      </c>
      <c r="G9" s="44"/>
      <c r="H9" s="52">
        <f>SUM(H$11:H$110)</f>
        <v>0</v>
      </c>
      <c r="J9" s="34"/>
    </row>
    <row r="10" spans="1:13" s="1" customFormat="1" ht="57" customHeight="1" x14ac:dyDescent="0.25">
      <c r="A10" s="8" t="s">
        <v>1</v>
      </c>
      <c r="B10" s="8" t="s">
        <v>20</v>
      </c>
      <c r="C10" s="8" t="s">
        <v>115</v>
      </c>
      <c r="D10" s="8" t="s">
        <v>108</v>
      </c>
      <c r="E10" s="8" t="s">
        <v>119</v>
      </c>
      <c r="F10" s="8" t="s">
        <v>121</v>
      </c>
      <c r="G10" s="8" t="s">
        <v>120</v>
      </c>
      <c r="H10" s="8" t="s">
        <v>122</v>
      </c>
      <c r="J10" s="34"/>
      <c r="M10" s="1" t="s">
        <v>118</v>
      </c>
    </row>
    <row r="11" spans="1:13" ht="12.75" customHeight="1" x14ac:dyDescent="0.25">
      <c r="A11" s="9">
        <v>101</v>
      </c>
      <c r="B11" s="36" t="s">
        <v>21</v>
      </c>
      <c r="C11" s="14">
        <v>18000</v>
      </c>
      <c r="D11" s="54"/>
      <c r="E11" s="48"/>
      <c r="F11" s="16">
        <f>C11*E11</f>
        <v>0</v>
      </c>
      <c r="G11" s="48"/>
      <c r="H11" s="16">
        <f>C11*G11</f>
        <v>0</v>
      </c>
      <c r="M11" s="30" t="e">
        <f>IF(#REF!="YES","Yes","No")</f>
        <v>#REF!</v>
      </c>
    </row>
    <row r="12" spans="1:13" ht="12.75" customHeight="1" x14ac:dyDescent="0.25">
      <c r="A12" s="9">
        <v>102</v>
      </c>
      <c r="B12" s="36" t="s">
        <v>22</v>
      </c>
      <c r="C12" s="14">
        <v>18000</v>
      </c>
      <c r="D12" s="2"/>
      <c r="E12" s="48"/>
      <c r="F12" s="16">
        <f t="shared" ref="F12:F75" si="0">C12*E12</f>
        <v>0</v>
      </c>
      <c r="G12" s="48"/>
      <c r="H12" s="16">
        <f t="shared" ref="H12:H75" si="1">C12*G12</f>
        <v>0</v>
      </c>
      <c r="K12" s="30" t="s">
        <v>2</v>
      </c>
      <c r="M12" s="30" t="e">
        <f>IF(#REF!="YES","Yes","No")</f>
        <v>#REF!</v>
      </c>
    </row>
    <row r="13" spans="1:13" ht="12.75" customHeight="1" x14ac:dyDescent="0.25">
      <c r="A13" s="9">
        <v>103</v>
      </c>
      <c r="B13" s="36" t="s">
        <v>23</v>
      </c>
      <c r="C13" s="14">
        <v>179600</v>
      </c>
      <c r="D13" s="2"/>
      <c r="E13" s="48"/>
      <c r="F13" s="16">
        <f t="shared" si="0"/>
        <v>0</v>
      </c>
      <c r="G13" s="48"/>
      <c r="H13" s="16">
        <f t="shared" si="1"/>
        <v>0</v>
      </c>
      <c r="M13" s="30" t="e">
        <f>IF(#REF!="YES","Yes","No")</f>
        <v>#REF!</v>
      </c>
    </row>
    <row r="14" spans="1:13" ht="12.75" customHeight="1" x14ac:dyDescent="0.25">
      <c r="A14" s="9">
        <v>104</v>
      </c>
      <c r="B14" s="36" t="s">
        <v>24</v>
      </c>
      <c r="C14" s="14">
        <v>670400</v>
      </c>
      <c r="D14" s="2"/>
      <c r="E14" s="48"/>
      <c r="F14" s="16">
        <f t="shared" si="0"/>
        <v>0</v>
      </c>
      <c r="G14" s="48"/>
      <c r="H14" s="16">
        <f t="shared" si="1"/>
        <v>0</v>
      </c>
      <c r="L14" s="30" t="s">
        <v>2</v>
      </c>
      <c r="M14" s="30" t="e">
        <f>IF(#REF!="YES","Yes","No")</f>
        <v>#REF!</v>
      </c>
    </row>
    <row r="15" spans="1:13" ht="12.75" customHeight="1" x14ac:dyDescent="0.25">
      <c r="A15" s="9">
        <v>105</v>
      </c>
      <c r="B15" s="36" t="s">
        <v>12</v>
      </c>
      <c r="C15" s="14">
        <v>615000</v>
      </c>
      <c r="D15" s="2"/>
      <c r="E15" s="48"/>
      <c r="F15" s="16">
        <f t="shared" si="0"/>
        <v>0</v>
      </c>
      <c r="G15" s="48"/>
      <c r="H15" s="16">
        <f t="shared" si="1"/>
        <v>0</v>
      </c>
      <c r="M15" s="30" t="e">
        <f>IF(#REF!="YES","Yes","No")</f>
        <v>#REF!</v>
      </c>
    </row>
    <row r="16" spans="1:13" ht="12.75" customHeight="1" x14ac:dyDescent="0.25">
      <c r="A16" s="9">
        <v>106</v>
      </c>
      <c r="B16" s="36" t="s">
        <v>25</v>
      </c>
      <c r="C16" s="14">
        <v>403700</v>
      </c>
      <c r="D16" s="2"/>
      <c r="E16" s="48"/>
      <c r="F16" s="16">
        <f t="shared" si="0"/>
        <v>0</v>
      </c>
      <c r="G16" s="48"/>
      <c r="H16" s="16">
        <f t="shared" si="1"/>
        <v>0</v>
      </c>
      <c r="M16" s="30" t="e">
        <f>IF(#REF!="YES","Yes","No")</f>
        <v>#REF!</v>
      </c>
    </row>
    <row r="17" spans="1:14" ht="12.75" customHeight="1" x14ac:dyDescent="0.25">
      <c r="A17" s="9">
        <v>107</v>
      </c>
      <c r="B17" s="36" t="s">
        <v>26</v>
      </c>
      <c r="C17" s="14">
        <v>608300</v>
      </c>
      <c r="D17" s="2"/>
      <c r="E17" s="48"/>
      <c r="F17" s="16">
        <f t="shared" si="0"/>
        <v>0</v>
      </c>
      <c r="G17" s="48"/>
      <c r="H17" s="16">
        <f t="shared" si="1"/>
        <v>0</v>
      </c>
      <c r="K17" s="30" t="s">
        <v>2</v>
      </c>
      <c r="L17" s="30" t="s">
        <v>2</v>
      </c>
      <c r="M17" s="30" t="e">
        <f>IF(#REF!="YES","Yes","No")</f>
        <v>#REF!</v>
      </c>
    </row>
    <row r="18" spans="1:14" ht="12.75" customHeight="1" x14ac:dyDescent="0.25">
      <c r="A18" s="9">
        <v>108</v>
      </c>
      <c r="B18" s="36" t="s">
        <v>27</v>
      </c>
      <c r="C18" s="14">
        <v>27900</v>
      </c>
      <c r="D18" s="2"/>
      <c r="E18" s="48"/>
      <c r="F18" s="16">
        <f t="shared" si="0"/>
        <v>0</v>
      </c>
      <c r="G18" s="48"/>
      <c r="H18" s="16">
        <f t="shared" si="1"/>
        <v>0</v>
      </c>
      <c r="K18" s="30" t="s">
        <v>2</v>
      </c>
      <c r="M18" s="30" t="e">
        <f>IF(#REF!="YES","Yes","No")</f>
        <v>#REF!</v>
      </c>
    </row>
    <row r="19" spans="1:14" ht="12.75" customHeight="1" x14ac:dyDescent="0.25">
      <c r="A19" s="9">
        <v>109</v>
      </c>
      <c r="B19" s="36" t="s">
        <v>28</v>
      </c>
      <c r="C19" s="14">
        <v>286300</v>
      </c>
      <c r="D19" s="2"/>
      <c r="E19" s="48"/>
      <c r="F19" s="16">
        <f t="shared" si="0"/>
        <v>0</v>
      </c>
      <c r="G19" s="48"/>
      <c r="H19" s="16">
        <f t="shared" si="1"/>
        <v>0</v>
      </c>
      <c r="M19" s="30" t="e">
        <f>IF(#REF!="YES","Yes","No")</f>
        <v>#REF!</v>
      </c>
    </row>
    <row r="20" spans="1:14" ht="12.75" customHeight="1" x14ac:dyDescent="0.25">
      <c r="A20" s="9">
        <v>110</v>
      </c>
      <c r="B20" s="36" t="s">
        <v>29</v>
      </c>
      <c r="C20" s="14">
        <v>1491400</v>
      </c>
      <c r="D20" s="2"/>
      <c r="E20" s="48"/>
      <c r="F20" s="16">
        <f t="shared" si="0"/>
        <v>0</v>
      </c>
      <c r="G20" s="48"/>
      <c r="H20" s="16">
        <f t="shared" si="1"/>
        <v>0</v>
      </c>
      <c r="M20" s="30" t="e">
        <f>IF(#REF!="YES","Yes","No")</f>
        <v>#REF!</v>
      </c>
    </row>
    <row r="21" spans="1:14" ht="12.75" customHeight="1" x14ac:dyDescent="0.25">
      <c r="A21" s="9">
        <v>111</v>
      </c>
      <c r="B21" s="36" t="s">
        <v>30</v>
      </c>
      <c r="C21" s="14">
        <v>75200</v>
      </c>
      <c r="D21" s="2"/>
      <c r="E21" s="48"/>
      <c r="F21" s="16">
        <f t="shared" si="0"/>
        <v>0</v>
      </c>
      <c r="G21" s="48"/>
      <c r="H21" s="16">
        <f t="shared" si="1"/>
        <v>0</v>
      </c>
      <c r="M21" s="30" t="e">
        <f>IF(#REF!="YES","Yes","No")</f>
        <v>#REF!</v>
      </c>
      <c r="N21" s="30" t="s">
        <v>2</v>
      </c>
    </row>
    <row r="22" spans="1:14" ht="12.75" customHeight="1" x14ac:dyDescent="0.25">
      <c r="A22" s="9">
        <v>112</v>
      </c>
      <c r="B22" s="36" t="s">
        <v>31</v>
      </c>
      <c r="C22" s="14">
        <v>45800</v>
      </c>
      <c r="D22" s="2"/>
      <c r="E22" s="48"/>
      <c r="F22" s="16">
        <f t="shared" si="0"/>
        <v>0</v>
      </c>
      <c r="G22" s="48"/>
      <c r="H22" s="16">
        <f t="shared" si="1"/>
        <v>0</v>
      </c>
      <c r="M22" s="30" t="e">
        <f>IF(#REF!="YES","Yes","No")</f>
        <v>#REF!</v>
      </c>
    </row>
    <row r="23" spans="1:14" ht="12.75" customHeight="1" x14ac:dyDescent="0.25">
      <c r="A23" s="9">
        <v>113</v>
      </c>
      <c r="B23" s="36" t="s">
        <v>32</v>
      </c>
      <c r="C23" s="14">
        <v>104600</v>
      </c>
      <c r="D23" s="2"/>
      <c r="E23" s="48"/>
      <c r="F23" s="16">
        <f t="shared" si="0"/>
        <v>0</v>
      </c>
      <c r="G23" s="48"/>
      <c r="H23" s="16">
        <f t="shared" si="1"/>
        <v>0</v>
      </c>
      <c r="M23" s="30" t="e">
        <f>IF(#REF!="YES","Yes","No")</f>
        <v>#REF!</v>
      </c>
    </row>
    <row r="24" spans="1:14" ht="12.75" customHeight="1" x14ac:dyDescent="0.25">
      <c r="A24" s="9">
        <v>114</v>
      </c>
      <c r="B24" s="36" t="s">
        <v>33</v>
      </c>
      <c r="C24" s="14">
        <v>18000</v>
      </c>
      <c r="D24" s="2"/>
      <c r="E24" s="48"/>
      <c r="F24" s="16">
        <f t="shared" si="0"/>
        <v>0</v>
      </c>
      <c r="G24" s="48"/>
      <c r="H24" s="16">
        <f t="shared" si="1"/>
        <v>0</v>
      </c>
      <c r="M24" s="30" t="e">
        <f>IF(#REF!="YES","Yes","No")</f>
        <v>#REF!</v>
      </c>
    </row>
    <row r="25" spans="1:14" ht="12.75" customHeight="1" x14ac:dyDescent="0.25">
      <c r="A25" s="9">
        <v>115</v>
      </c>
      <c r="B25" s="36" t="s">
        <v>104</v>
      </c>
      <c r="C25" s="14">
        <v>118800</v>
      </c>
      <c r="D25" s="2"/>
      <c r="E25" s="48"/>
      <c r="F25" s="16">
        <f t="shared" si="0"/>
        <v>0</v>
      </c>
      <c r="G25" s="48"/>
      <c r="H25" s="16">
        <f t="shared" si="1"/>
        <v>0</v>
      </c>
      <c r="M25" s="30" t="e">
        <f>IF(#REF!="YES","Yes","No")</f>
        <v>#REF!</v>
      </c>
    </row>
    <row r="26" spans="1:14" ht="12.75" customHeight="1" x14ac:dyDescent="0.25">
      <c r="A26" s="9">
        <v>116</v>
      </c>
      <c r="B26" s="36" t="s">
        <v>34</v>
      </c>
      <c r="C26" s="14">
        <v>2212100</v>
      </c>
      <c r="D26" s="2"/>
      <c r="E26" s="48"/>
      <c r="F26" s="16">
        <f t="shared" si="0"/>
        <v>0</v>
      </c>
      <c r="G26" s="48"/>
      <c r="H26" s="16">
        <f t="shared" si="1"/>
        <v>0</v>
      </c>
      <c r="J26" s="40" t="s">
        <v>2</v>
      </c>
      <c r="M26" s="30" t="e">
        <f>IF(#REF!="YES","Yes","No")</f>
        <v>#REF!</v>
      </c>
    </row>
    <row r="27" spans="1:14" ht="12.75" customHeight="1" x14ac:dyDescent="0.25">
      <c r="A27" s="9">
        <v>117</v>
      </c>
      <c r="B27" s="36" t="s">
        <v>35</v>
      </c>
      <c r="C27" s="14">
        <v>209400</v>
      </c>
      <c r="D27" s="2"/>
      <c r="E27" s="48"/>
      <c r="F27" s="16">
        <f t="shared" si="0"/>
        <v>0</v>
      </c>
      <c r="G27" s="48"/>
      <c r="H27" s="16">
        <f t="shared" si="1"/>
        <v>0</v>
      </c>
      <c r="M27" s="30" t="e">
        <f>IF(#REF!="YES","Yes","No")</f>
        <v>#REF!</v>
      </c>
    </row>
    <row r="28" spans="1:14" ht="12.75" customHeight="1" x14ac:dyDescent="0.25">
      <c r="A28" s="9">
        <v>118</v>
      </c>
      <c r="B28" s="36" t="s">
        <v>36</v>
      </c>
      <c r="C28" s="14">
        <v>289100</v>
      </c>
      <c r="D28" s="2"/>
      <c r="E28" s="48"/>
      <c r="F28" s="16">
        <f t="shared" si="0"/>
        <v>0</v>
      </c>
      <c r="G28" s="48"/>
      <c r="H28" s="16">
        <f t="shared" si="1"/>
        <v>0</v>
      </c>
      <c r="M28" s="30" t="e">
        <f>IF(#REF!="YES","Yes","No")</f>
        <v>#REF!</v>
      </c>
    </row>
    <row r="29" spans="1:14" ht="12.75" customHeight="1" x14ac:dyDescent="0.25">
      <c r="A29" s="9">
        <v>119</v>
      </c>
      <c r="B29" s="36" t="s">
        <v>37</v>
      </c>
      <c r="C29" s="14">
        <v>164800</v>
      </c>
      <c r="D29" s="2"/>
      <c r="E29" s="48"/>
      <c r="F29" s="16">
        <f t="shared" si="0"/>
        <v>0</v>
      </c>
      <c r="G29" s="48"/>
      <c r="H29" s="16">
        <f t="shared" si="1"/>
        <v>0</v>
      </c>
      <c r="M29" s="30" t="e">
        <f>IF(#REF!="YES","Yes","No")</f>
        <v>#REF!</v>
      </c>
    </row>
    <row r="30" spans="1:14" ht="12.75" customHeight="1" x14ac:dyDescent="0.25">
      <c r="A30" s="9">
        <v>120</v>
      </c>
      <c r="B30" s="36" t="s">
        <v>38</v>
      </c>
      <c r="C30" s="14">
        <v>378900</v>
      </c>
      <c r="D30" s="2"/>
      <c r="E30" s="48"/>
      <c r="F30" s="16">
        <f t="shared" si="0"/>
        <v>0</v>
      </c>
      <c r="G30" s="48"/>
      <c r="H30" s="16">
        <f t="shared" si="1"/>
        <v>0</v>
      </c>
      <c r="M30" s="30" t="e">
        <f>IF(#REF!="YES","Yes","No")</f>
        <v>#REF!</v>
      </c>
    </row>
    <row r="31" spans="1:14" ht="12.75" customHeight="1" x14ac:dyDescent="0.25">
      <c r="A31" s="9">
        <v>121</v>
      </c>
      <c r="B31" s="36" t="s">
        <v>106</v>
      </c>
      <c r="C31" s="14">
        <v>253100</v>
      </c>
      <c r="D31" s="2"/>
      <c r="E31" s="48"/>
      <c r="F31" s="16">
        <f t="shared" si="0"/>
        <v>0</v>
      </c>
      <c r="G31" s="48"/>
      <c r="H31" s="16">
        <f t="shared" si="1"/>
        <v>0</v>
      </c>
      <c r="M31" s="30" t="e">
        <f>IF(#REF!="YES","Yes","No")</f>
        <v>#REF!</v>
      </c>
    </row>
    <row r="32" spans="1:14" ht="12.75" customHeight="1" x14ac:dyDescent="0.25">
      <c r="A32" s="9">
        <v>122</v>
      </c>
      <c r="B32" s="36" t="s">
        <v>13</v>
      </c>
      <c r="C32" s="14">
        <v>152900</v>
      </c>
      <c r="D32" s="2"/>
      <c r="E32" s="48"/>
      <c r="F32" s="16">
        <f t="shared" si="0"/>
        <v>0</v>
      </c>
      <c r="G32" s="48"/>
      <c r="H32" s="16">
        <f t="shared" si="1"/>
        <v>0</v>
      </c>
      <c r="M32" s="30" t="e">
        <f>IF(#REF!="YES","Yes","No")</f>
        <v>#REF!</v>
      </c>
    </row>
    <row r="33" spans="1:13" ht="12.75" customHeight="1" x14ac:dyDescent="0.25">
      <c r="A33" s="9">
        <v>123</v>
      </c>
      <c r="B33" s="36" t="s">
        <v>39</v>
      </c>
      <c r="C33" s="14">
        <v>18000</v>
      </c>
      <c r="D33" s="2"/>
      <c r="E33" s="48"/>
      <c r="F33" s="16">
        <f t="shared" si="0"/>
        <v>0</v>
      </c>
      <c r="G33" s="48"/>
      <c r="H33" s="16">
        <f t="shared" si="1"/>
        <v>0</v>
      </c>
      <c r="M33" s="30" t="e">
        <f>IF(#REF!="YES","Yes","No")</f>
        <v>#REF!</v>
      </c>
    </row>
    <row r="34" spans="1:13" ht="12.75" customHeight="1" x14ac:dyDescent="0.25">
      <c r="A34" s="9">
        <v>124</v>
      </c>
      <c r="B34" s="36" t="s">
        <v>40</v>
      </c>
      <c r="C34" s="14">
        <v>124100</v>
      </c>
      <c r="D34" s="2"/>
      <c r="E34" s="48"/>
      <c r="F34" s="16">
        <f t="shared" si="0"/>
        <v>0</v>
      </c>
      <c r="G34" s="48"/>
      <c r="H34" s="16">
        <f t="shared" si="1"/>
        <v>0</v>
      </c>
      <c r="M34" s="30" t="e">
        <f>IF(#REF!="YES","Yes","No")</f>
        <v>#REF!</v>
      </c>
    </row>
    <row r="35" spans="1:13" ht="12.75" customHeight="1" x14ac:dyDescent="0.25">
      <c r="A35" s="9">
        <v>125</v>
      </c>
      <c r="B35" s="36" t="s">
        <v>41</v>
      </c>
      <c r="C35" s="14">
        <v>472300</v>
      </c>
      <c r="D35" s="2"/>
      <c r="E35" s="48"/>
      <c r="F35" s="16">
        <f t="shared" si="0"/>
        <v>0</v>
      </c>
      <c r="G35" s="48"/>
      <c r="H35" s="16">
        <f t="shared" si="1"/>
        <v>0</v>
      </c>
      <c r="M35" s="30" t="e">
        <f>IF(#REF!="YES","Yes","No")</f>
        <v>#REF!</v>
      </c>
    </row>
    <row r="36" spans="1:13" ht="12.75" customHeight="1" x14ac:dyDescent="0.25">
      <c r="A36" s="9">
        <v>126</v>
      </c>
      <c r="B36" s="36" t="s">
        <v>42</v>
      </c>
      <c r="C36" s="14">
        <v>18000</v>
      </c>
      <c r="D36" s="2"/>
      <c r="E36" s="48"/>
      <c r="F36" s="16">
        <f t="shared" si="0"/>
        <v>0</v>
      </c>
      <c r="G36" s="48"/>
      <c r="H36" s="16">
        <f t="shared" si="1"/>
        <v>0</v>
      </c>
      <c r="M36" s="30" t="e">
        <f>IF(#REF!="YES","Yes","No")</f>
        <v>#REF!</v>
      </c>
    </row>
    <row r="37" spans="1:13" ht="12.75" customHeight="1" x14ac:dyDescent="0.25">
      <c r="A37" s="9">
        <v>127</v>
      </c>
      <c r="B37" s="36" t="s">
        <v>43</v>
      </c>
      <c r="C37" s="14">
        <v>426800</v>
      </c>
      <c r="D37" s="2"/>
      <c r="E37" s="48"/>
      <c r="F37" s="16">
        <f t="shared" si="0"/>
        <v>0</v>
      </c>
      <c r="G37" s="48"/>
      <c r="H37" s="16">
        <f t="shared" si="1"/>
        <v>0</v>
      </c>
      <c r="M37" s="30" t="e">
        <f>IF(#REF!="YES","Yes","No")</f>
        <v>#REF!</v>
      </c>
    </row>
    <row r="38" spans="1:13" ht="12.75" customHeight="1" x14ac:dyDescent="0.25">
      <c r="A38" s="9">
        <v>128</v>
      </c>
      <c r="B38" s="36" t="s">
        <v>14</v>
      </c>
      <c r="C38" s="14">
        <v>3740000</v>
      </c>
      <c r="D38" s="2"/>
      <c r="E38" s="48"/>
      <c r="F38" s="16">
        <f t="shared" si="0"/>
        <v>0</v>
      </c>
      <c r="G38" s="48"/>
      <c r="H38" s="16">
        <f t="shared" si="1"/>
        <v>0</v>
      </c>
      <c r="M38" s="30" t="e">
        <f>IF(#REF!="YES","Yes","No")</f>
        <v>#REF!</v>
      </c>
    </row>
    <row r="39" spans="1:13" ht="12.75" customHeight="1" x14ac:dyDescent="0.25">
      <c r="A39" s="9">
        <v>129</v>
      </c>
      <c r="B39" s="36" t="s">
        <v>44</v>
      </c>
      <c r="C39" s="14">
        <v>18000</v>
      </c>
      <c r="D39" s="2"/>
      <c r="E39" s="48"/>
      <c r="F39" s="16">
        <f t="shared" si="0"/>
        <v>0</v>
      </c>
      <c r="G39" s="48"/>
      <c r="H39" s="16">
        <f t="shared" si="1"/>
        <v>0</v>
      </c>
      <c r="M39" s="30" t="e">
        <f>IF(#REF!="YES","Yes","No")</f>
        <v>#REF!</v>
      </c>
    </row>
    <row r="40" spans="1:13" ht="12.75" customHeight="1" x14ac:dyDescent="0.25">
      <c r="A40" s="9">
        <v>130</v>
      </c>
      <c r="B40" s="36" t="s">
        <v>45</v>
      </c>
      <c r="C40" s="14">
        <v>195800</v>
      </c>
      <c r="D40" s="2"/>
      <c r="E40" s="48"/>
      <c r="F40" s="16">
        <f t="shared" si="0"/>
        <v>0</v>
      </c>
      <c r="G40" s="48"/>
      <c r="H40" s="16">
        <f t="shared" si="1"/>
        <v>0</v>
      </c>
      <c r="M40" s="30" t="e">
        <f>IF(#REF!="YES","Yes","No")</f>
        <v>#REF!</v>
      </c>
    </row>
    <row r="41" spans="1:13" ht="12.75" customHeight="1" x14ac:dyDescent="0.25">
      <c r="A41" s="9">
        <v>131</v>
      </c>
      <c r="B41" s="36" t="s">
        <v>46</v>
      </c>
      <c r="C41" s="14">
        <v>833000</v>
      </c>
      <c r="D41" s="2"/>
      <c r="E41" s="48"/>
      <c r="F41" s="16">
        <f t="shared" si="0"/>
        <v>0</v>
      </c>
      <c r="G41" s="48"/>
      <c r="H41" s="16">
        <f t="shared" si="1"/>
        <v>0</v>
      </c>
      <c r="M41" s="30" t="e">
        <f>IF(#REF!="YES","Yes","No")</f>
        <v>#REF!</v>
      </c>
    </row>
    <row r="42" spans="1:13" ht="12.75" customHeight="1" x14ac:dyDescent="0.25">
      <c r="A42" s="9">
        <v>132</v>
      </c>
      <c r="B42" s="36" t="s">
        <v>47</v>
      </c>
      <c r="C42" s="14">
        <v>49400</v>
      </c>
      <c r="D42" s="2"/>
      <c r="E42" s="48"/>
      <c r="F42" s="16">
        <f t="shared" si="0"/>
        <v>0</v>
      </c>
      <c r="G42" s="48"/>
      <c r="H42" s="16">
        <f t="shared" si="1"/>
        <v>0</v>
      </c>
      <c r="M42" s="30" t="e">
        <f>IF(#REF!="YES","Yes","No")</f>
        <v>#REF!</v>
      </c>
    </row>
    <row r="43" spans="1:13" ht="12.75" customHeight="1" x14ac:dyDescent="0.25">
      <c r="A43" s="9">
        <v>133</v>
      </c>
      <c r="B43" s="36" t="s">
        <v>48</v>
      </c>
      <c r="C43" s="14">
        <v>989800</v>
      </c>
      <c r="D43" s="2"/>
      <c r="E43" s="48"/>
      <c r="F43" s="16">
        <f t="shared" si="0"/>
        <v>0</v>
      </c>
      <c r="G43" s="48"/>
      <c r="H43" s="16">
        <f t="shared" si="1"/>
        <v>0</v>
      </c>
      <c r="M43" s="30" t="e">
        <f>IF(#REF!="YES","Yes","No")</f>
        <v>#REF!</v>
      </c>
    </row>
    <row r="44" spans="1:13" ht="12.75" customHeight="1" x14ac:dyDescent="0.25">
      <c r="A44" s="9">
        <v>134</v>
      </c>
      <c r="B44" s="36" t="s">
        <v>49</v>
      </c>
      <c r="C44" s="14">
        <v>18000</v>
      </c>
      <c r="D44" s="2"/>
      <c r="E44" s="48"/>
      <c r="F44" s="16">
        <f t="shared" si="0"/>
        <v>0</v>
      </c>
      <c r="G44" s="48"/>
      <c r="H44" s="16">
        <f t="shared" si="1"/>
        <v>0</v>
      </c>
      <c r="M44" s="30" t="e">
        <f>IF(#REF!="YES","Yes","No")</f>
        <v>#REF!</v>
      </c>
    </row>
    <row r="45" spans="1:13" ht="12.75" customHeight="1" x14ac:dyDescent="0.25">
      <c r="A45" s="9">
        <v>135</v>
      </c>
      <c r="B45" s="36" t="s">
        <v>4</v>
      </c>
      <c r="C45" s="14">
        <v>18000</v>
      </c>
      <c r="D45" s="2"/>
      <c r="E45" s="48"/>
      <c r="F45" s="16">
        <f t="shared" si="0"/>
        <v>0</v>
      </c>
      <c r="G45" s="48"/>
      <c r="H45" s="16">
        <f t="shared" si="1"/>
        <v>0</v>
      </c>
      <c r="M45" s="30" t="e">
        <f>IF(#REF!="YES","Yes","No")</f>
        <v>#REF!</v>
      </c>
    </row>
    <row r="46" spans="1:13" ht="12.75" customHeight="1" x14ac:dyDescent="0.25">
      <c r="A46" s="9">
        <v>136</v>
      </c>
      <c r="B46" s="36" t="s">
        <v>50</v>
      </c>
      <c r="C46" s="14">
        <v>68500</v>
      </c>
      <c r="D46" s="2"/>
      <c r="E46" s="48"/>
      <c r="F46" s="16">
        <f t="shared" si="0"/>
        <v>0</v>
      </c>
      <c r="G46" s="48"/>
      <c r="H46" s="16">
        <f t="shared" si="1"/>
        <v>0</v>
      </c>
      <c r="M46" s="30" t="e">
        <f>IF(#REF!="YES","Yes","No")</f>
        <v>#REF!</v>
      </c>
    </row>
    <row r="47" spans="1:13" ht="12.75" customHeight="1" x14ac:dyDescent="0.25">
      <c r="A47" s="9">
        <v>137</v>
      </c>
      <c r="B47" s="36" t="s">
        <v>105</v>
      </c>
      <c r="C47" s="14">
        <v>290100</v>
      </c>
      <c r="D47" s="2"/>
      <c r="E47" s="48"/>
      <c r="F47" s="16">
        <f t="shared" si="0"/>
        <v>0</v>
      </c>
      <c r="G47" s="48"/>
      <c r="H47" s="16">
        <f t="shared" si="1"/>
        <v>0</v>
      </c>
      <c r="M47" s="30" t="e">
        <f>IF(#REF!="YES","Yes","No")</f>
        <v>#REF!</v>
      </c>
    </row>
    <row r="48" spans="1:13" ht="12.75" customHeight="1" x14ac:dyDescent="0.25">
      <c r="A48" s="9">
        <v>138</v>
      </c>
      <c r="B48" s="36" t="s">
        <v>51</v>
      </c>
      <c r="C48" s="14">
        <v>289000</v>
      </c>
      <c r="D48" s="2"/>
      <c r="E48" s="48"/>
      <c r="F48" s="16">
        <f t="shared" si="0"/>
        <v>0</v>
      </c>
      <c r="G48" s="48"/>
      <c r="H48" s="16">
        <f t="shared" si="1"/>
        <v>0</v>
      </c>
      <c r="M48" s="30" t="e">
        <f>IF(#REF!="YES","Yes","No")</f>
        <v>#REF!</v>
      </c>
    </row>
    <row r="49" spans="1:15" ht="12.75" customHeight="1" x14ac:dyDescent="0.25">
      <c r="A49" s="9">
        <v>139</v>
      </c>
      <c r="B49" s="36" t="s">
        <v>52</v>
      </c>
      <c r="C49" s="14">
        <v>18000</v>
      </c>
      <c r="D49" s="2"/>
      <c r="E49" s="48"/>
      <c r="F49" s="16">
        <f t="shared" si="0"/>
        <v>0</v>
      </c>
      <c r="G49" s="48"/>
      <c r="H49" s="16">
        <f t="shared" si="1"/>
        <v>0</v>
      </c>
      <c r="M49" s="30" t="e">
        <f>IF(#REF!="YES","Yes","No")</f>
        <v>#REF!</v>
      </c>
    </row>
    <row r="50" spans="1:15" ht="12.75" customHeight="1" x14ac:dyDescent="0.25">
      <c r="A50" s="9">
        <v>140</v>
      </c>
      <c r="B50" s="36" t="s">
        <v>8</v>
      </c>
      <c r="C50" s="14">
        <v>495900</v>
      </c>
      <c r="D50" s="2"/>
      <c r="E50" s="48"/>
      <c r="F50" s="16">
        <f t="shared" si="0"/>
        <v>0</v>
      </c>
      <c r="G50" s="48"/>
      <c r="H50" s="16">
        <f t="shared" si="1"/>
        <v>0</v>
      </c>
      <c r="M50" s="30" t="e">
        <f>IF(#REF!="YES","Yes","No")</f>
        <v>#REF!</v>
      </c>
    </row>
    <row r="51" spans="1:15" ht="12.75" customHeight="1" x14ac:dyDescent="0.25">
      <c r="A51" s="9">
        <v>141</v>
      </c>
      <c r="B51" s="36" t="s">
        <v>53</v>
      </c>
      <c r="C51" s="14">
        <v>18000</v>
      </c>
      <c r="D51" s="2"/>
      <c r="E51" s="48"/>
      <c r="F51" s="16">
        <f t="shared" si="0"/>
        <v>0</v>
      </c>
      <c r="G51" s="48"/>
      <c r="H51" s="16">
        <f t="shared" si="1"/>
        <v>0</v>
      </c>
      <c r="M51" s="30" t="e">
        <f>IF(#REF!="YES","Yes","No")</f>
        <v>#REF!</v>
      </c>
      <c r="O51" s="30" t="s">
        <v>2</v>
      </c>
    </row>
    <row r="52" spans="1:15" ht="12.75" customHeight="1" x14ac:dyDescent="0.25">
      <c r="A52" s="9">
        <v>142</v>
      </c>
      <c r="B52" s="36" t="s">
        <v>54</v>
      </c>
      <c r="C52" s="14">
        <v>18000</v>
      </c>
      <c r="D52" s="2"/>
      <c r="E52" s="48"/>
      <c r="F52" s="16">
        <f t="shared" si="0"/>
        <v>0</v>
      </c>
      <c r="G52" s="48"/>
      <c r="H52" s="16">
        <f t="shared" si="1"/>
        <v>0</v>
      </c>
      <c r="M52" s="30" t="e">
        <f>IF(#REF!="YES","Yes","No")</f>
        <v>#REF!</v>
      </c>
    </row>
    <row r="53" spans="1:15" ht="12.75" customHeight="1" x14ac:dyDescent="0.25">
      <c r="A53" s="9">
        <v>143</v>
      </c>
      <c r="B53" s="36" t="s">
        <v>55</v>
      </c>
      <c r="C53" s="14">
        <v>1010800</v>
      </c>
      <c r="D53" s="2"/>
      <c r="E53" s="48"/>
      <c r="F53" s="16">
        <f t="shared" si="0"/>
        <v>0</v>
      </c>
      <c r="G53" s="48"/>
      <c r="H53" s="16">
        <f t="shared" si="1"/>
        <v>0</v>
      </c>
      <c r="M53" s="30" t="e">
        <f>IF(#REF!="YES","Yes","No")</f>
        <v>#REF!</v>
      </c>
    </row>
    <row r="54" spans="1:15" ht="12.75" customHeight="1" x14ac:dyDescent="0.25">
      <c r="A54" s="9">
        <v>144</v>
      </c>
      <c r="B54" s="36" t="s">
        <v>56</v>
      </c>
      <c r="C54" s="14">
        <v>565800</v>
      </c>
      <c r="D54" s="2"/>
      <c r="E54" s="48"/>
      <c r="F54" s="16">
        <f t="shared" si="0"/>
        <v>0</v>
      </c>
      <c r="G54" s="48"/>
      <c r="H54" s="16">
        <f t="shared" si="1"/>
        <v>0</v>
      </c>
      <c r="M54" s="30" t="e">
        <f>IF(#REF!="YES","Yes","No")</f>
        <v>#REF!</v>
      </c>
    </row>
    <row r="55" spans="1:15" ht="12.75" customHeight="1" x14ac:dyDescent="0.25">
      <c r="A55" s="9">
        <v>145</v>
      </c>
      <c r="B55" s="36" t="s">
        <v>57</v>
      </c>
      <c r="C55" s="14">
        <v>554300</v>
      </c>
      <c r="D55" s="2"/>
      <c r="E55" s="48"/>
      <c r="F55" s="16">
        <f t="shared" si="0"/>
        <v>0</v>
      </c>
      <c r="G55" s="48"/>
      <c r="H55" s="16">
        <f t="shared" si="1"/>
        <v>0</v>
      </c>
      <c r="M55" s="30" t="e">
        <f>IF(#REF!="YES","Yes","No")</f>
        <v>#REF!</v>
      </c>
    </row>
    <row r="56" spans="1:15" ht="12.75" customHeight="1" x14ac:dyDescent="0.25">
      <c r="A56" s="9">
        <v>146</v>
      </c>
      <c r="B56" s="36" t="s">
        <v>58</v>
      </c>
      <c r="C56" s="14">
        <v>520400</v>
      </c>
      <c r="D56" s="2"/>
      <c r="E56" s="48"/>
      <c r="F56" s="16">
        <f t="shared" si="0"/>
        <v>0</v>
      </c>
      <c r="G56" s="48"/>
      <c r="H56" s="16">
        <f t="shared" si="1"/>
        <v>0</v>
      </c>
      <c r="M56" s="30" t="e">
        <f>IF(#REF!="YES","Yes","No")</f>
        <v>#REF!</v>
      </c>
    </row>
    <row r="57" spans="1:15" ht="12.75" customHeight="1" x14ac:dyDescent="0.25">
      <c r="A57" s="9">
        <v>147</v>
      </c>
      <c r="B57" s="36" t="s">
        <v>15</v>
      </c>
      <c r="C57" s="14">
        <v>1224700</v>
      </c>
      <c r="D57" s="2"/>
      <c r="E57" s="48"/>
      <c r="F57" s="16">
        <f t="shared" si="0"/>
        <v>0</v>
      </c>
      <c r="G57" s="48"/>
      <c r="H57" s="16">
        <f t="shared" si="1"/>
        <v>0</v>
      </c>
      <c r="M57" s="30" t="e">
        <f>IF(#REF!="YES","Yes","No")</f>
        <v>#REF!</v>
      </c>
    </row>
    <row r="58" spans="1:15" ht="12.75" customHeight="1" x14ac:dyDescent="0.25">
      <c r="A58" s="9">
        <v>148</v>
      </c>
      <c r="B58" s="36" t="s">
        <v>16</v>
      </c>
      <c r="C58" s="14">
        <v>123300</v>
      </c>
      <c r="D58" s="2"/>
      <c r="E58" s="48"/>
      <c r="F58" s="16">
        <f t="shared" si="0"/>
        <v>0</v>
      </c>
      <c r="G58" s="48"/>
      <c r="H58" s="16">
        <f t="shared" si="1"/>
        <v>0</v>
      </c>
      <c r="M58" s="30" t="e">
        <f>IF(#REF!="YES","Yes","No")</f>
        <v>#REF!</v>
      </c>
    </row>
    <row r="59" spans="1:15" ht="12.75" customHeight="1" x14ac:dyDescent="0.25">
      <c r="A59" s="9">
        <v>149</v>
      </c>
      <c r="B59" s="36" t="s">
        <v>59</v>
      </c>
      <c r="C59" s="14">
        <v>18000</v>
      </c>
      <c r="D59" s="2"/>
      <c r="E59" s="48"/>
      <c r="F59" s="16">
        <f t="shared" si="0"/>
        <v>0</v>
      </c>
      <c r="G59" s="48"/>
      <c r="H59" s="16">
        <f t="shared" si="1"/>
        <v>0</v>
      </c>
      <c r="M59" s="30" t="e">
        <f>IF(#REF!="YES","Yes","No")</f>
        <v>#REF!</v>
      </c>
    </row>
    <row r="60" spans="1:15" ht="12.75" customHeight="1" x14ac:dyDescent="0.25">
      <c r="A60" s="9">
        <v>150</v>
      </c>
      <c r="B60" s="36" t="s">
        <v>60</v>
      </c>
      <c r="C60" s="14">
        <v>367600</v>
      </c>
      <c r="D60" s="2"/>
      <c r="E60" s="48"/>
      <c r="F60" s="16">
        <f t="shared" si="0"/>
        <v>0</v>
      </c>
      <c r="G60" s="48"/>
      <c r="H60" s="16">
        <f t="shared" si="1"/>
        <v>0</v>
      </c>
      <c r="M60" s="30" t="e">
        <f>IF(#REF!="YES","Yes","No")</f>
        <v>#REF!</v>
      </c>
    </row>
    <row r="61" spans="1:15" ht="12.75" customHeight="1" x14ac:dyDescent="0.25">
      <c r="A61" s="9">
        <v>151</v>
      </c>
      <c r="B61" s="36" t="s">
        <v>61</v>
      </c>
      <c r="C61" s="14">
        <v>404300</v>
      </c>
      <c r="D61" s="2"/>
      <c r="E61" s="48"/>
      <c r="F61" s="16">
        <f t="shared" si="0"/>
        <v>0</v>
      </c>
      <c r="G61" s="48"/>
      <c r="H61" s="16">
        <f t="shared" si="1"/>
        <v>0</v>
      </c>
      <c r="M61" s="30" t="e">
        <f>IF(#REF!="YES","Yes","No")</f>
        <v>#REF!</v>
      </c>
    </row>
    <row r="62" spans="1:15" ht="12.75" customHeight="1" x14ac:dyDescent="0.25">
      <c r="A62" s="9">
        <v>152</v>
      </c>
      <c r="B62" s="36" t="s">
        <v>62</v>
      </c>
      <c r="C62" s="14">
        <v>18000</v>
      </c>
      <c r="D62" s="2"/>
      <c r="E62" s="48"/>
      <c r="F62" s="16">
        <f t="shared" si="0"/>
        <v>0</v>
      </c>
      <c r="G62" s="48"/>
      <c r="H62" s="16">
        <f t="shared" si="1"/>
        <v>0</v>
      </c>
      <c r="M62" s="30" t="e">
        <f>IF(#REF!="YES","Yes","No")</f>
        <v>#REF!</v>
      </c>
    </row>
    <row r="63" spans="1:15" ht="12.75" customHeight="1" x14ac:dyDescent="0.25">
      <c r="A63" s="9">
        <v>153</v>
      </c>
      <c r="B63" s="36" t="s">
        <v>17</v>
      </c>
      <c r="C63" s="14">
        <v>18000</v>
      </c>
      <c r="D63" s="2"/>
      <c r="E63" s="48"/>
      <c r="F63" s="16">
        <f t="shared" si="0"/>
        <v>0</v>
      </c>
      <c r="G63" s="48"/>
      <c r="H63" s="16">
        <f t="shared" si="1"/>
        <v>0</v>
      </c>
      <c r="M63" s="30" t="e">
        <f>IF(#REF!="YES","Yes","No")</f>
        <v>#REF!</v>
      </c>
    </row>
    <row r="64" spans="1:15" ht="12.75" customHeight="1" x14ac:dyDescent="0.25">
      <c r="A64" s="9">
        <v>154</v>
      </c>
      <c r="B64" s="36" t="s">
        <v>63</v>
      </c>
      <c r="C64" s="14">
        <v>22500</v>
      </c>
      <c r="D64" s="2"/>
      <c r="E64" s="48"/>
      <c r="F64" s="16">
        <f t="shared" si="0"/>
        <v>0</v>
      </c>
      <c r="G64" s="48"/>
      <c r="H64" s="16">
        <f t="shared" si="1"/>
        <v>0</v>
      </c>
      <c r="M64" s="30" t="e">
        <f>IF(#REF!="YES","Yes","No")</f>
        <v>#REF!</v>
      </c>
    </row>
    <row r="65" spans="1:13" ht="12.75" customHeight="1" x14ac:dyDescent="0.25">
      <c r="A65" s="9">
        <v>155</v>
      </c>
      <c r="B65" s="36" t="s">
        <v>64</v>
      </c>
      <c r="C65" s="14">
        <v>18000</v>
      </c>
      <c r="D65" s="2"/>
      <c r="E65" s="48"/>
      <c r="F65" s="16">
        <f t="shared" si="0"/>
        <v>0</v>
      </c>
      <c r="G65" s="48"/>
      <c r="H65" s="16">
        <f t="shared" si="1"/>
        <v>0</v>
      </c>
      <c r="M65" s="30" t="e">
        <f>IF(#REF!="YES","Yes","No")</f>
        <v>#REF!</v>
      </c>
    </row>
    <row r="66" spans="1:13" ht="12.75" customHeight="1" x14ac:dyDescent="0.25">
      <c r="A66" s="9">
        <v>156</v>
      </c>
      <c r="B66" s="36" t="s">
        <v>65</v>
      </c>
      <c r="C66" s="14">
        <v>268900</v>
      </c>
      <c r="D66" s="2"/>
      <c r="E66" s="48"/>
      <c r="F66" s="16">
        <f t="shared" si="0"/>
        <v>0</v>
      </c>
      <c r="G66" s="48"/>
      <c r="H66" s="16">
        <f t="shared" si="1"/>
        <v>0</v>
      </c>
      <c r="M66" s="30" t="e">
        <f>IF(#REF!="YES","Yes","No")</f>
        <v>#REF!</v>
      </c>
    </row>
    <row r="67" spans="1:13" ht="12.75" customHeight="1" x14ac:dyDescent="0.25">
      <c r="A67" s="9">
        <v>157</v>
      </c>
      <c r="B67" s="36" t="s">
        <v>3</v>
      </c>
      <c r="C67" s="14">
        <v>736500</v>
      </c>
      <c r="D67" s="2"/>
      <c r="E67" s="48"/>
      <c r="F67" s="16">
        <f t="shared" si="0"/>
        <v>0</v>
      </c>
      <c r="G67" s="48"/>
      <c r="H67" s="16">
        <f t="shared" si="1"/>
        <v>0</v>
      </c>
      <c r="M67" s="30" t="e">
        <f>IF(#REF!="YES","Yes","No")</f>
        <v>#REF!</v>
      </c>
    </row>
    <row r="68" spans="1:13" ht="12.75" customHeight="1" x14ac:dyDescent="0.25">
      <c r="A68" s="9">
        <v>158</v>
      </c>
      <c r="B68" s="36" t="s">
        <v>66</v>
      </c>
      <c r="C68" s="14">
        <v>173100</v>
      </c>
      <c r="D68" s="2"/>
      <c r="E68" s="48"/>
      <c r="F68" s="16">
        <f t="shared" si="0"/>
        <v>0</v>
      </c>
      <c r="G68" s="48"/>
      <c r="H68" s="16">
        <f t="shared" si="1"/>
        <v>0</v>
      </c>
      <c r="M68" s="30" t="e">
        <f>IF(#REF!="YES","Yes","No")</f>
        <v>#REF!</v>
      </c>
    </row>
    <row r="69" spans="1:13" ht="12.75" customHeight="1" x14ac:dyDescent="0.25">
      <c r="A69" s="9">
        <v>159</v>
      </c>
      <c r="B69" s="36" t="s">
        <v>67</v>
      </c>
      <c r="C69" s="14">
        <v>574000</v>
      </c>
      <c r="D69" s="2"/>
      <c r="E69" s="48"/>
      <c r="F69" s="16">
        <f t="shared" si="0"/>
        <v>0</v>
      </c>
      <c r="G69" s="48"/>
      <c r="H69" s="16">
        <f t="shared" si="1"/>
        <v>0</v>
      </c>
      <c r="M69" s="30" t="e">
        <f>IF(#REF!="YES","Yes","No")</f>
        <v>#REF!</v>
      </c>
    </row>
    <row r="70" spans="1:13" ht="12.75" customHeight="1" x14ac:dyDescent="0.25">
      <c r="A70" s="9">
        <v>160</v>
      </c>
      <c r="B70" s="36" t="s">
        <v>68</v>
      </c>
      <c r="C70" s="14">
        <v>9573200</v>
      </c>
      <c r="D70" s="2"/>
      <c r="E70" s="48"/>
      <c r="F70" s="16">
        <f t="shared" si="0"/>
        <v>0</v>
      </c>
      <c r="G70" s="48"/>
      <c r="H70" s="16">
        <f t="shared" si="1"/>
        <v>0</v>
      </c>
      <c r="M70" s="30" t="e">
        <f>IF(#REF!="YES","Yes","No")</f>
        <v>#REF!</v>
      </c>
    </row>
    <row r="71" spans="1:13" ht="12.75" customHeight="1" x14ac:dyDescent="0.25">
      <c r="A71" s="9">
        <v>161</v>
      </c>
      <c r="B71" s="36" t="s">
        <v>69</v>
      </c>
      <c r="C71" s="14">
        <v>255900</v>
      </c>
      <c r="D71" s="2"/>
      <c r="E71" s="48"/>
      <c r="F71" s="16">
        <f t="shared" si="0"/>
        <v>0</v>
      </c>
      <c r="G71" s="48"/>
      <c r="H71" s="16">
        <f t="shared" si="1"/>
        <v>0</v>
      </c>
      <c r="M71" s="30" t="e">
        <f>IF(#REF!="YES","Yes","No")</f>
        <v>#REF!</v>
      </c>
    </row>
    <row r="72" spans="1:13" ht="12.75" customHeight="1" x14ac:dyDescent="0.25">
      <c r="A72" s="9">
        <v>162</v>
      </c>
      <c r="B72" s="36" t="s">
        <v>5</v>
      </c>
      <c r="C72" s="14">
        <v>200500</v>
      </c>
      <c r="D72" s="2"/>
      <c r="E72" s="48"/>
      <c r="F72" s="16">
        <f t="shared" si="0"/>
        <v>0</v>
      </c>
      <c r="G72" s="48"/>
      <c r="H72" s="16">
        <f t="shared" si="1"/>
        <v>0</v>
      </c>
      <c r="M72" s="30" t="e">
        <f>IF(#REF!="YES","Yes","No")</f>
        <v>#REF!</v>
      </c>
    </row>
    <row r="73" spans="1:13" ht="12.75" customHeight="1" x14ac:dyDescent="0.25">
      <c r="A73" s="9">
        <v>163</v>
      </c>
      <c r="B73" s="36" t="s">
        <v>70</v>
      </c>
      <c r="C73" s="14">
        <v>1028500</v>
      </c>
      <c r="D73" s="2"/>
      <c r="E73" s="48"/>
      <c r="F73" s="16">
        <f t="shared" si="0"/>
        <v>0</v>
      </c>
      <c r="G73" s="48"/>
      <c r="H73" s="16">
        <f t="shared" si="1"/>
        <v>0</v>
      </c>
      <c r="M73" s="30" t="e">
        <f>IF(#REF!="YES","Yes","No")</f>
        <v>#REF!</v>
      </c>
    </row>
    <row r="74" spans="1:13" ht="12.75" customHeight="1" x14ac:dyDescent="0.25">
      <c r="A74" s="9">
        <v>164</v>
      </c>
      <c r="B74" s="36" t="s">
        <v>18</v>
      </c>
      <c r="C74" s="14">
        <v>1315200</v>
      </c>
      <c r="D74" s="2"/>
      <c r="E74" s="48"/>
      <c r="F74" s="16">
        <f t="shared" si="0"/>
        <v>0</v>
      </c>
      <c r="G74" s="48"/>
      <c r="H74" s="16">
        <f t="shared" si="1"/>
        <v>0</v>
      </c>
      <c r="M74" s="30" t="e">
        <f>IF(#REF!="YES","Yes","No")</f>
        <v>#REF!</v>
      </c>
    </row>
    <row r="75" spans="1:13" ht="12.75" customHeight="1" x14ac:dyDescent="0.25">
      <c r="A75" s="9">
        <v>165</v>
      </c>
      <c r="B75" s="36" t="s">
        <v>71</v>
      </c>
      <c r="C75" s="14">
        <v>1617500</v>
      </c>
      <c r="D75" s="2"/>
      <c r="E75" s="48"/>
      <c r="F75" s="16">
        <f t="shared" si="0"/>
        <v>0</v>
      </c>
      <c r="G75" s="48"/>
      <c r="H75" s="16">
        <f t="shared" si="1"/>
        <v>0</v>
      </c>
      <c r="M75" s="30" t="e">
        <f>IF(#REF!="YES","Yes","No")</f>
        <v>#REF!</v>
      </c>
    </row>
    <row r="76" spans="1:13" ht="12.75" customHeight="1" x14ac:dyDescent="0.25">
      <c r="A76" s="9">
        <v>166</v>
      </c>
      <c r="B76" s="36" t="s">
        <v>72</v>
      </c>
      <c r="C76" s="14">
        <v>830900</v>
      </c>
      <c r="D76" s="2"/>
      <c r="E76" s="48"/>
      <c r="F76" s="16">
        <f t="shared" ref="F76:F110" si="2">C76*E76</f>
        <v>0</v>
      </c>
      <c r="G76" s="48"/>
      <c r="H76" s="16">
        <f t="shared" ref="H76:H110" si="3">C76*G76</f>
        <v>0</v>
      </c>
      <c r="M76" s="30" t="e">
        <f>IF(#REF!="YES","Yes","No")</f>
        <v>#REF!</v>
      </c>
    </row>
    <row r="77" spans="1:13" ht="12.75" customHeight="1" x14ac:dyDescent="0.25">
      <c r="A77" s="9">
        <v>167</v>
      </c>
      <c r="B77" s="36" t="s">
        <v>73</v>
      </c>
      <c r="C77" s="14">
        <v>1915400</v>
      </c>
      <c r="D77" s="2"/>
      <c r="E77" s="48"/>
      <c r="F77" s="16">
        <f t="shared" si="2"/>
        <v>0</v>
      </c>
      <c r="G77" s="48"/>
      <c r="H77" s="16">
        <f t="shared" si="3"/>
        <v>0</v>
      </c>
      <c r="M77" s="30" t="e">
        <f>IF(#REF!="YES","Yes","No")</f>
        <v>#REF!</v>
      </c>
    </row>
    <row r="78" spans="1:13" ht="12.75" customHeight="1" x14ac:dyDescent="0.25">
      <c r="A78" s="9">
        <v>168</v>
      </c>
      <c r="B78" s="36" t="s">
        <v>9</v>
      </c>
      <c r="C78" s="14">
        <v>18000</v>
      </c>
      <c r="D78" s="2"/>
      <c r="E78" s="48"/>
      <c r="F78" s="16">
        <f t="shared" si="2"/>
        <v>0</v>
      </c>
      <c r="G78" s="48"/>
      <c r="H78" s="16">
        <f t="shared" si="3"/>
        <v>0</v>
      </c>
      <c r="M78" s="30" t="e">
        <f>IF(#REF!="YES","Yes","No")</f>
        <v>#REF!</v>
      </c>
    </row>
    <row r="79" spans="1:13" ht="12.75" customHeight="1" x14ac:dyDescent="0.25">
      <c r="A79" s="9">
        <v>169</v>
      </c>
      <c r="B79" s="36" t="s">
        <v>74</v>
      </c>
      <c r="C79" s="14">
        <v>18000</v>
      </c>
      <c r="D79" s="2"/>
      <c r="E79" s="48"/>
      <c r="F79" s="16">
        <f t="shared" si="2"/>
        <v>0</v>
      </c>
      <c r="G79" s="48"/>
      <c r="H79" s="16">
        <f t="shared" si="3"/>
        <v>0</v>
      </c>
      <c r="M79" s="30" t="e">
        <f>IF(#REF!="YES","Yes","No")</f>
        <v>#REF!</v>
      </c>
    </row>
    <row r="80" spans="1:13" ht="12.75" customHeight="1" x14ac:dyDescent="0.25">
      <c r="A80" s="9">
        <v>170</v>
      </c>
      <c r="B80" s="36" t="s">
        <v>75</v>
      </c>
      <c r="C80" s="14">
        <v>584800</v>
      </c>
      <c r="D80" s="2"/>
      <c r="E80" s="48"/>
      <c r="F80" s="16">
        <f t="shared" si="2"/>
        <v>0</v>
      </c>
      <c r="G80" s="48"/>
      <c r="H80" s="16">
        <f t="shared" si="3"/>
        <v>0</v>
      </c>
      <c r="M80" s="30" t="e">
        <f>IF(#REF!="YES","Yes","No")</f>
        <v>#REF!</v>
      </c>
    </row>
    <row r="81" spans="1:13" ht="12.75" customHeight="1" x14ac:dyDescent="0.25">
      <c r="A81" s="9">
        <v>171</v>
      </c>
      <c r="B81" s="36" t="s">
        <v>76</v>
      </c>
      <c r="C81" s="14">
        <v>18000</v>
      </c>
      <c r="D81" s="2"/>
      <c r="E81" s="48"/>
      <c r="F81" s="16">
        <f t="shared" si="2"/>
        <v>0</v>
      </c>
      <c r="G81" s="48"/>
      <c r="H81" s="16">
        <f t="shared" si="3"/>
        <v>0</v>
      </c>
      <c r="M81" s="30" t="e">
        <f>IF(#REF!="YES","Yes","No")</f>
        <v>#REF!</v>
      </c>
    </row>
    <row r="82" spans="1:13" ht="12.75" customHeight="1" x14ac:dyDescent="0.25">
      <c r="A82" s="9">
        <v>172</v>
      </c>
      <c r="B82" s="36" t="s">
        <v>77</v>
      </c>
      <c r="C82" s="14">
        <v>201800</v>
      </c>
      <c r="D82" s="2"/>
      <c r="E82" s="48"/>
      <c r="F82" s="16">
        <f t="shared" si="2"/>
        <v>0</v>
      </c>
      <c r="G82" s="48"/>
      <c r="H82" s="16">
        <f t="shared" si="3"/>
        <v>0</v>
      </c>
      <c r="M82" s="30" t="e">
        <f>IF(#REF!="YES","Yes","No")</f>
        <v>#REF!</v>
      </c>
    </row>
    <row r="83" spans="1:13" ht="12.75" customHeight="1" x14ac:dyDescent="0.25">
      <c r="A83" s="9">
        <v>173</v>
      </c>
      <c r="B83" s="36" t="s">
        <v>78</v>
      </c>
      <c r="C83" s="14">
        <v>18000</v>
      </c>
      <c r="D83" s="2"/>
      <c r="E83" s="48"/>
      <c r="F83" s="16">
        <f t="shared" si="2"/>
        <v>0</v>
      </c>
      <c r="G83" s="48"/>
      <c r="H83" s="16">
        <f t="shared" si="3"/>
        <v>0</v>
      </c>
      <c r="M83" s="30" t="e">
        <f>IF(#REF!="YES","Yes","No")</f>
        <v>#REF!</v>
      </c>
    </row>
    <row r="84" spans="1:13" ht="12.75" customHeight="1" x14ac:dyDescent="0.25">
      <c r="A84" s="9">
        <v>174</v>
      </c>
      <c r="B84" s="36" t="s">
        <v>79</v>
      </c>
      <c r="C84" s="14">
        <v>472600</v>
      </c>
      <c r="D84" s="2"/>
      <c r="E84" s="48"/>
      <c r="F84" s="16">
        <f t="shared" si="2"/>
        <v>0</v>
      </c>
      <c r="G84" s="48"/>
      <c r="H84" s="16">
        <f t="shared" si="3"/>
        <v>0</v>
      </c>
      <c r="M84" s="30" t="e">
        <f>IF(#REF!="YES","Yes","No")</f>
        <v>#REF!</v>
      </c>
    </row>
    <row r="85" spans="1:13" ht="12.75" customHeight="1" x14ac:dyDescent="0.25">
      <c r="A85" s="9">
        <v>175</v>
      </c>
      <c r="B85" s="36" t="s">
        <v>19</v>
      </c>
      <c r="C85" s="14">
        <v>224300</v>
      </c>
      <c r="D85" s="2"/>
      <c r="E85" s="48"/>
      <c r="F85" s="16">
        <f t="shared" si="2"/>
        <v>0</v>
      </c>
      <c r="G85" s="48"/>
      <c r="H85" s="16">
        <f t="shared" si="3"/>
        <v>0</v>
      </c>
      <c r="M85" s="30" t="e">
        <f>IF(#REF!="YES","Yes","No")</f>
        <v>#REF!</v>
      </c>
    </row>
    <row r="86" spans="1:13" ht="12.75" customHeight="1" x14ac:dyDescent="0.25">
      <c r="A86" s="9">
        <v>176</v>
      </c>
      <c r="B86" s="36" t="s">
        <v>80</v>
      </c>
      <c r="C86" s="14">
        <v>18000</v>
      </c>
      <c r="D86" s="2"/>
      <c r="E86" s="48"/>
      <c r="F86" s="16">
        <f t="shared" si="2"/>
        <v>0</v>
      </c>
      <c r="G86" s="48"/>
      <c r="H86" s="16">
        <f t="shared" si="3"/>
        <v>0</v>
      </c>
      <c r="M86" s="30" t="e">
        <f>IF(#REF!="YES","Yes","No")</f>
        <v>#REF!</v>
      </c>
    </row>
    <row r="87" spans="1:13" ht="12.75" customHeight="1" x14ac:dyDescent="0.25">
      <c r="A87" s="9">
        <v>177</v>
      </c>
      <c r="B87" s="36" t="s">
        <v>10</v>
      </c>
      <c r="C87" s="14">
        <v>719800</v>
      </c>
      <c r="D87" s="2"/>
      <c r="E87" s="48"/>
      <c r="F87" s="16">
        <f t="shared" si="2"/>
        <v>0</v>
      </c>
      <c r="G87" s="48"/>
      <c r="H87" s="16">
        <f t="shared" si="3"/>
        <v>0</v>
      </c>
      <c r="M87" s="30" t="e">
        <f>IF(#REF!="YES","Yes","No")</f>
        <v>#REF!</v>
      </c>
    </row>
    <row r="88" spans="1:13" ht="12.75" customHeight="1" x14ac:dyDescent="0.25">
      <c r="A88" s="9">
        <v>178</v>
      </c>
      <c r="B88" s="36" t="s">
        <v>81</v>
      </c>
      <c r="C88" s="14">
        <v>18000</v>
      </c>
      <c r="D88" s="2"/>
      <c r="E88" s="48"/>
      <c r="F88" s="16">
        <f t="shared" si="2"/>
        <v>0</v>
      </c>
      <c r="G88" s="48"/>
      <c r="H88" s="16">
        <f t="shared" si="3"/>
        <v>0</v>
      </c>
      <c r="M88" s="30" t="e">
        <f>IF(#REF!="YES","Yes","No")</f>
        <v>#REF!</v>
      </c>
    </row>
    <row r="89" spans="1:13" ht="12.75" customHeight="1" x14ac:dyDescent="0.25">
      <c r="A89" s="9">
        <v>179</v>
      </c>
      <c r="B89" s="36" t="s">
        <v>82</v>
      </c>
      <c r="C89" s="14">
        <v>18000</v>
      </c>
      <c r="D89" s="2"/>
      <c r="E89" s="48"/>
      <c r="F89" s="16">
        <f t="shared" si="2"/>
        <v>0</v>
      </c>
      <c r="G89" s="48"/>
      <c r="H89" s="16">
        <f t="shared" si="3"/>
        <v>0</v>
      </c>
      <c r="M89" s="30" t="e">
        <f>IF(#REF!="YES","Yes","No")</f>
        <v>#REF!</v>
      </c>
    </row>
    <row r="90" spans="1:13" ht="12.75" customHeight="1" x14ac:dyDescent="0.25">
      <c r="A90" s="9">
        <v>180</v>
      </c>
      <c r="B90" s="36" t="s">
        <v>83</v>
      </c>
      <c r="C90" s="14">
        <v>18000</v>
      </c>
      <c r="D90" s="2"/>
      <c r="E90" s="48"/>
      <c r="F90" s="16">
        <f t="shared" si="2"/>
        <v>0</v>
      </c>
      <c r="G90" s="48"/>
      <c r="H90" s="16">
        <f t="shared" si="3"/>
        <v>0</v>
      </c>
      <c r="M90" s="30" t="e">
        <f>IF(#REF!="YES","Yes","No")</f>
        <v>#REF!</v>
      </c>
    </row>
    <row r="91" spans="1:13" ht="12.75" customHeight="1" x14ac:dyDescent="0.25">
      <c r="A91" s="9">
        <v>181</v>
      </c>
      <c r="B91" s="36" t="s">
        <v>84</v>
      </c>
      <c r="C91" s="14">
        <v>18000</v>
      </c>
      <c r="D91" s="2"/>
      <c r="E91" s="48"/>
      <c r="F91" s="16">
        <f t="shared" si="2"/>
        <v>0</v>
      </c>
      <c r="G91" s="48"/>
      <c r="H91" s="16">
        <f t="shared" si="3"/>
        <v>0</v>
      </c>
      <c r="M91" s="30" t="e">
        <f>IF(#REF!="YES","Yes","No")</f>
        <v>#REF!</v>
      </c>
    </row>
    <row r="92" spans="1:13" ht="12.75" customHeight="1" x14ac:dyDescent="0.25">
      <c r="A92" s="9">
        <v>182</v>
      </c>
      <c r="B92" s="36" t="s">
        <v>85</v>
      </c>
      <c r="C92" s="14">
        <v>982700</v>
      </c>
      <c r="D92" s="2"/>
      <c r="E92" s="48"/>
      <c r="F92" s="16">
        <f t="shared" si="2"/>
        <v>0</v>
      </c>
      <c r="G92" s="48"/>
      <c r="H92" s="16">
        <f t="shared" si="3"/>
        <v>0</v>
      </c>
      <c r="M92" s="30" t="e">
        <f>IF(#REF!="YES","Yes","No")</f>
        <v>#REF!</v>
      </c>
    </row>
    <row r="93" spans="1:13" ht="12.75" customHeight="1" x14ac:dyDescent="0.25">
      <c r="A93" s="9">
        <v>183</v>
      </c>
      <c r="B93" s="36" t="s">
        <v>86</v>
      </c>
      <c r="C93" s="14">
        <v>291800</v>
      </c>
      <c r="D93" s="2"/>
      <c r="E93" s="48"/>
      <c r="F93" s="16">
        <f t="shared" si="2"/>
        <v>0</v>
      </c>
      <c r="G93" s="48"/>
      <c r="H93" s="16">
        <f t="shared" si="3"/>
        <v>0</v>
      </c>
      <c r="K93" s="30" t="s">
        <v>2</v>
      </c>
      <c r="M93" s="30" t="e">
        <f>IF(#REF!="YES","Yes","No")</f>
        <v>#REF!</v>
      </c>
    </row>
    <row r="94" spans="1:13" ht="12.75" customHeight="1" x14ac:dyDescent="0.25">
      <c r="A94" s="9">
        <v>184</v>
      </c>
      <c r="B94" s="36" t="s">
        <v>87</v>
      </c>
      <c r="C94" s="14">
        <v>135200</v>
      </c>
      <c r="D94" s="2"/>
      <c r="E94" s="48"/>
      <c r="F94" s="16">
        <f t="shared" si="2"/>
        <v>0</v>
      </c>
      <c r="G94" s="48"/>
      <c r="H94" s="16">
        <f t="shared" si="3"/>
        <v>0</v>
      </c>
      <c r="M94" s="30" t="e">
        <f>IF(#REF!="YES","Yes","No")</f>
        <v>#REF!</v>
      </c>
    </row>
    <row r="95" spans="1:13" ht="12.75" customHeight="1" x14ac:dyDescent="0.25">
      <c r="A95" s="9">
        <v>185</v>
      </c>
      <c r="B95" s="36" t="s">
        <v>88</v>
      </c>
      <c r="C95" s="14">
        <v>18000</v>
      </c>
      <c r="D95" s="2"/>
      <c r="E95" s="48"/>
      <c r="F95" s="16">
        <f t="shared" si="2"/>
        <v>0</v>
      </c>
      <c r="G95" s="48"/>
      <c r="H95" s="16">
        <f t="shared" si="3"/>
        <v>0</v>
      </c>
      <c r="M95" s="30" t="e">
        <f>IF(#REF!="YES","Yes","No")</f>
        <v>#REF!</v>
      </c>
    </row>
    <row r="96" spans="1:13" ht="12.75" customHeight="1" x14ac:dyDescent="0.25">
      <c r="A96" s="9">
        <v>186</v>
      </c>
      <c r="B96" s="36" t="s">
        <v>89</v>
      </c>
      <c r="C96" s="14">
        <v>79800</v>
      </c>
      <c r="D96" s="2"/>
      <c r="E96" s="48"/>
      <c r="F96" s="16">
        <f t="shared" si="2"/>
        <v>0</v>
      </c>
      <c r="G96" s="48"/>
      <c r="H96" s="16">
        <f t="shared" si="3"/>
        <v>0</v>
      </c>
      <c r="M96" s="30" t="e">
        <f>IF(#REF!="YES","Yes","No")</f>
        <v>#REF!</v>
      </c>
    </row>
    <row r="97" spans="1:13" ht="12.75" customHeight="1" x14ac:dyDescent="0.25">
      <c r="A97" s="9">
        <v>187</v>
      </c>
      <c r="B97" s="36" t="s">
        <v>90</v>
      </c>
      <c r="C97" s="14">
        <v>261200</v>
      </c>
      <c r="D97" s="2"/>
      <c r="E97" s="48"/>
      <c r="F97" s="16">
        <f t="shared" si="2"/>
        <v>0</v>
      </c>
      <c r="G97" s="48"/>
      <c r="H97" s="16">
        <f t="shared" si="3"/>
        <v>0</v>
      </c>
      <c r="M97" s="30" t="e">
        <f>IF(#REF!="YES","Yes","No")</f>
        <v>#REF!</v>
      </c>
    </row>
    <row r="98" spans="1:13" ht="12.75" customHeight="1" x14ac:dyDescent="0.25">
      <c r="A98" s="9">
        <v>188</v>
      </c>
      <c r="B98" s="36" t="s">
        <v>91</v>
      </c>
      <c r="C98" s="14">
        <v>271300</v>
      </c>
      <c r="D98" s="2"/>
      <c r="E98" s="48"/>
      <c r="F98" s="16">
        <f t="shared" si="2"/>
        <v>0</v>
      </c>
      <c r="G98" s="48"/>
      <c r="H98" s="16">
        <f t="shared" si="3"/>
        <v>0</v>
      </c>
      <c r="M98" s="30" t="e">
        <f>IF(#REF!="YES","Yes","No")</f>
        <v>#REF!</v>
      </c>
    </row>
    <row r="99" spans="1:13" ht="12.75" customHeight="1" x14ac:dyDescent="0.25">
      <c r="A99" s="9">
        <v>189</v>
      </c>
      <c r="B99" s="36" t="s">
        <v>100</v>
      </c>
      <c r="C99" s="14">
        <v>67500</v>
      </c>
      <c r="D99" s="2"/>
      <c r="E99" s="48"/>
      <c r="F99" s="16">
        <f t="shared" si="2"/>
        <v>0</v>
      </c>
      <c r="G99" s="48"/>
      <c r="H99" s="16">
        <f t="shared" si="3"/>
        <v>0</v>
      </c>
      <c r="M99" s="30" t="e">
        <f>IF(#REF!="YES","Yes","No")</f>
        <v>#REF!</v>
      </c>
    </row>
    <row r="100" spans="1:13" ht="12.75" customHeight="1" x14ac:dyDescent="0.25">
      <c r="A100" s="9">
        <v>190</v>
      </c>
      <c r="B100" s="36" t="s">
        <v>92</v>
      </c>
      <c r="C100" s="14">
        <v>2495900</v>
      </c>
      <c r="D100" s="2"/>
      <c r="E100" s="48"/>
      <c r="F100" s="16">
        <f t="shared" si="2"/>
        <v>0</v>
      </c>
      <c r="G100" s="48"/>
      <c r="H100" s="16">
        <f t="shared" si="3"/>
        <v>0</v>
      </c>
      <c r="M100" s="30" t="e">
        <f>IF(#REF!="YES","Yes","No")</f>
        <v>#REF!</v>
      </c>
    </row>
    <row r="101" spans="1:13" ht="12.75" customHeight="1" x14ac:dyDescent="0.25">
      <c r="A101" s="9">
        <v>191</v>
      </c>
      <c r="B101" s="36" t="s">
        <v>93</v>
      </c>
      <c r="C101" s="14">
        <v>18000</v>
      </c>
      <c r="D101" s="2"/>
      <c r="E101" s="48"/>
      <c r="F101" s="16">
        <f t="shared" si="2"/>
        <v>0</v>
      </c>
      <c r="G101" s="48"/>
      <c r="H101" s="16">
        <f t="shared" si="3"/>
        <v>0</v>
      </c>
      <c r="M101" s="30" t="e">
        <f>IF(#REF!="YES","Yes","No")</f>
        <v>#REF!</v>
      </c>
    </row>
    <row r="102" spans="1:13" ht="12.75" customHeight="1" x14ac:dyDescent="0.25">
      <c r="A102" s="9">
        <v>192</v>
      </c>
      <c r="B102" s="36" t="s">
        <v>94</v>
      </c>
      <c r="C102" s="14">
        <v>1646100</v>
      </c>
      <c r="D102" s="2"/>
      <c r="E102" s="48"/>
      <c r="F102" s="16">
        <f t="shared" si="2"/>
        <v>0</v>
      </c>
      <c r="G102" s="48"/>
      <c r="H102" s="16">
        <f t="shared" si="3"/>
        <v>0</v>
      </c>
      <c r="M102" s="30" t="e">
        <f>IF(#REF!="YES","Yes","No")</f>
        <v>#REF!</v>
      </c>
    </row>
    <row r="103" spans="1:13" ht="12.75" customHeight="1" x14ac:dyDescent="0.25">
      <c r="A103" s="9">
        <v>193</v>
      </c>
      <c r="B103" s="36" t="s">
        <v>6</v>
      </c>
      <c r="C103" s="14">
        <v>292800</v>
      </c>
      <c r="D103" s="2"/>
      <c r="E103" s="48"/>
      <c r="F103" s="16">
        <f t="shared" si="2"/>
        <v>0</v>
      </c>
      <c r="G103" s="48"/>
      <c r="H103" s="16">
        <f t="shared" si="3"/>
        <v>0</v>
      </c>
      <c r="M103" s="30" t="e">
        <f>IF(#REF!="YES","Yes","No")</f>
        <v>#REF!</v>
      </c>
    </row>
    <row r="104" spans="1:13" ht="12.75" customHeight="1" x14ac:dyDescent="0.25">
      <c r="A104" s="9">
        <v>194</v>
      </c>
      <c r="B104" s="36" t="s">
        <v>7</v>
      </c>
      <c r="C104" s="14">
        <v>404900</v>
      </c>
      <c r="D104" s="2"/>
      <c r="E104" s="48"/>
      <c r="F104" s="16">
        <f t="shared" si="2"/>
        <v>0</v>
      </c>
      <c r="G104" s="48"/>
      <c r="H104" s="16">
        <f t="shared" si="3"/>
        <v>0</v>
      </c>
      <c r="M104" s="30" t="e">
        <f>IF(#REF!="YES","Yes","No")</f>
        <v>#REF!</v>
      </c>
    </row>
    <row r="105" spans="1:13" ht="12.75" customHeight="1" x14ac:dyDescent="0.25">
      <c r="A105" s="9">
        <v>195</v>
      </c>
      <c r="B105" s="36" t="s">
        <v>95</v>
      </c>
      <c r="C105" s="14">
        <v>419100</v>
      </c>
      <c r="D105" s="2"/>
      <c r="E105" s="48"/>
      <c r="F105" s="16">
        <f t="shared" si="2"/>
        <v>0</v>
      </c>
      <c r="G105" s="48"/>
      <c r="H105" s="16">
        <f t="shared" si="3"/>
        <v>0</v>
      </c>
      <c r="M105" s="30" t="e">
        <f>IF(#REF!="YES","Yes","No")</f>
        <v>#REF!</v>
      </c>
    </row>
    <row r="106" spans="1:13" ht="12.75" customHeight="1" x14ac:dyDescent="0.25">
      <c r="A106" s="9">
        <v>196</v>
      </c>
      <c r="B106" s="36" t="s">
        <v>0</v>
      </c>
      <c r="C106" s="14">
        <v>918600</v>
      </c>
      <c r="D106" s="2"/>
      <c r="E106" s="48"/>
      <c r="F106" s="16">
        <f t="shared" si="2"/>
        <v>0</v>
      </c>
      <c r="G106" s="48"/>
      <c r="H106" s="16">
        <f t="shared" si="3"/>
        <v>0</v>
      </c>
      <c r="M106" s="30" t="e">
        <f>IF(#REF!="YES","Yes","No")</f>
        <v>#REF!</v>
      </c>
    </row>
    <row r="107" spans="1:13" ht="12.75" customHeight="1" x14ac:dyDescent="0.25">
      <c r="A107" s="9">
        <v>197</v>
      </c>
      <c r="B107" s="36" t="s">
        <v>96</v>
      </c>
      <c r="C107" s="14">
        <v>760500</v>
      </c>
      <c r="D107" s="2"/>
      <c r="E107" s="48"/>
      <c r="F107" s="16">
        <f t="shared" si="2"/>
        <v>0</v>
      </c>
      <c r="G107" s="48"/>
      <c r="H107" s="16">
        <f t="shared" si="3"/>
        <v>0</v>
      </c>
      <c r="M107" s="30" t="e">
        <f>IF(#REF!="YES","Yes","No")</f>
        <v>#REF!</v>
      </c>
    </row>
    <row r="108" spans="1:13" ht="12.75" customHeight="1" x14ac:dyDescent="0.25">
      <c r="A108" s="9">
        <v>198</v>
      </c>
      <c r="B108" s="36" t="s">
        <v>97</v>
      </c>
      <c r="C108" s="14">
        <v>210500</v>
      </c>
      <c r="D108" s="2"/>
      <c r="E108" s="48"/>
      <c r="F108" s="16">
        <f t="shared" si="2"/>
        <v>0</v>
      </c>
      <c r="G108" s="48"/>
      <c r="H108" s="16">
        <f t="shared" si="3"/>
        <v>0</v>
      </c>
      <c r="M108" s="30" t="e">
        <f>IF(#REF!="YES","Yes","No")</f>
        <v>#REF!</v>
      </c>
    </row>
    <row r="109" spans="1:13" ht="12.75" customHeight="1" x14ac:dyDescent="0.25">
      <c r="A109" s="9">
        <v>199</v>
      </c>
      <c r="B109" s="36" t="s">
        <v>98</v>
      </c>
      <c r="C109" s="14">
        <v>564800</v>
      </c>
      <c r="D109" s="2"/>
      <c r="E109" s="48"/>
      <c r="F109" s="16">
        <f t="shared" si="2"/>
        <v>0</v>
      </c>
      <c r="G109" s="48"/>
      <c r="H109" s="16">
        <f t="shared" si="3"/>
        <v>0</v>
      </c>
      <c r="M109" s="30" t="e">
        <f>IF(#REF!="YES","Yes","No")</f>
        <v>#REF!</v>
      </c>
    </row>
    <row r="110" spans="1:13" ht="12.75" customHeight="1" x14ac:dyDescent="0.25">
      <c r="A110" s="9">
        <v>200</v>
      </c>
      <c r="B110" s="36" t="s">
        <v>99</v>
      </c>
      <c r="C110" s="14">
        <v>354400</v>
      </c>
      <c r="D110" s="2"/>
      <c r="E110" s="48"/>
      <c r="F110" s="16">
        <f t="shared" si="2"/>
        <v>0</v>
      </c>
      <c r="G110" s="48"/>
      <c r="H110" s="16">
        <f t="shared" si="3"/>
        <v>0</v>
      </c>
      <c r="M110" s="30" t="e">
        <f>IF(#REF!="YES","Yes","No")</f>
        <v>#REF!</v>
      </c>
    </row>
    <row r="113" spans="4:5" x14ac:dyDescent="0.25">
      <c r="D113" s="30" t="s">
        <v>2</v>
      </c>
      <c r="E113" s="30" t="s">
        <v>2</v>
      </c>
    </row>
  </sheetData>
  <sheetProtection password="9C30" sheet="1" objects="1" scenarios="1" autoFilter="0"/>
  <autoFilter ref="A10:H110"/>
  <mergeCells count="3">
    <mergeCell ref="A7:C7"/>
    <mergeCell ref="A8:C8"/>
    <mergeCell ref="A9:B9"/>
  </mergeCells>
  <dataValidations count="2">
    <dataValidation type="decimal" operator="greaterThan" allowBlank="1" showInputMessage="1" showErrorMessage="1" error="Bidder must enter a Per County bid price greater than $0.0000." sqref="E11:E110 G11:G110">
      <formula1>0</formula1>
    </dataValidation>
    <dataValidation type="list" allowBlank="1" showInputMessage="1" showErrorMessage="1" error="Please select a terminal from the drop down list." sqref="D11:D110">
      <formula1>"Greensboro, Selma, Norfolk, Fayetteville, Charlotte, Wilmington, Raleigh/Apex"</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9"/>
  <sheetViews>
    <sheetView showGridLines="0" zoomScale="90" zoomScaleNormal="90" workbookViewId="0">
      <selection activeCell="G13" sqref="G13"/>
    </sheetView>
  </sheetViews>
  <sheetFormatPr defaultColWidth="9.140625" defaultRowHeight="12" x14ac:dyDescent="0.2"/>
  <cols>
    <col min="1" max="1" width="4" style="32" bestFit="1" customWidth="1"/>
    <col min="2" max="2" width="20.5703125" style="30" customWidth="1"/>
    <col min="3" max="3" width="20.5703125" style="33" customWidth="1"/>
    <col min="4" max="4" width="20.5703125" style="30" customWidth="1"/>
    <col min="5" max="5" width="21.7109375" style="30" customWidth="1"/>
    <col min="6" max="6" width="24.85546875" style="30" bestFit="1" customWidth="1"/>
    <col min="7" max="7" width="26.7109375" style="43" customWidth="1"/>
    <col min="8" max="8" width="21.7109375" style="43" customWidth="1"/>
    <col min="9" max="16384" width="9.140625" style="43"/>
  </cols>
  <sheetData>
    <row r="1" spans="1:7" ht="15" customHeight="1" x14ac:dyDescent="0.25">
      <c r="C1" s="58" t="s">
        <v>132</v>
      </c>
    </row>
    <row r="2" spans="1:7" ht="15" customHeight="1" x14ac:dyDescent="0.25">
      <c r="C2" s="59" t="s">
        <v>130</v>
      </c>
    </row>
    <row r="3" spans="1:7" ht="15" customHeight="1" x14ac:dyDescent="0.2"/>
    <row r="4" spans="1:7" ht="15" customHeight="1" x14ac:dyDescent="0.2"/>
    <row r="5" spans="1:7" ht="15" customHeight="1" x14ac:dyDescent="0.2"/>
    <row r="6" spans="1:7" ht="15" customHeight="1" thickBot="1" x14ac:dyDescent="0.25"/>
    <row r="7" spans="1:7" ht="39" thickBot="1" x14ac:dyDescent="0.25">
      <c r="A7" s="71" t="s">
        <v>116</v>
      </c>
      <c r="B7" s="72"/>
      <c r="C7" s="73"/>
      <c r="D7" s="38">
        <f>COUNT(E10:E109)</f>
        <v>0</v>
      </c>
      <c r="E7" s="56"/>
      <c r="F7" s="51" t="s">
        <v>128</v>
      </c>
      <c r="G7" s="43" t="s">
        <v>2</v>
      </c>
    </row>
    <row r="8" spans="1:7" ht="24.95" customHeight="1" thickBot="1" x14ac:dyDescent="0.25">
      <c r="A8" s="66" t="s">
        <v>126</v>
      </c>
      <c r="B8" s="67"/>
      <c r="C8" s="15">
        <f>SUM(C10:C109)</f>
        <v>273600</v>
      </c>
      <c r="D8" s="74"/>
      <c r="E8" s="75"/>
      <c r="F8" s="52">
        <f>SUM(F10:F109)</f>
        <v>0</v>
      </c>
    </row>
    <row r="9" spans="1:7" ht="57" customHeight="1" x14ac:dyDescent="0.2">
      <c r="A9" s="8" t="s">
        <v>1</v>
      </c>
      <c r="B9" s="8" t="s">
        <v>20</v>
      </c>
      <c r="C9" s="8" t="s">
        <v>115</v>
      </c>
      <c r="D9" s="8" t="s">
        <v>108</v>
      </c>
      <c r="E9" s="8" t="s">
        <v>119</v>
      </c>
      <c r="F9" s="8" t="s">
        <v>121</v>
      </c>
    </row>
    <row r="10" spans="1:7" ht="12.75" customHeight="1" x14ac:dyDescent="0.2">
      <c r="A10" s="27">
        <v>201</v>
      </c>
      <c r="B10" s="13" t="s">
        <v>21</v>
      </c>
      <c r="C10" s="26">
        <v>1500</v>
      </c>
      <c r="D10" s="49" t="s">
        <v>10</v>
      </c>
      <c r="E10" s="7"/>
      <c r="F10" s="16">
        <f>C10*E10</f>
        <v>0</v>
      </c>
    </row>
    <row r="11" spans="1:7" ht="12.75" customHeight="1" x14ac:dyDescent="0.2">
      <c r="A11" s="27">
        <v>202</v>
      </c>
      <c r="B11" s="13" t="s">
        <v>22</v>
      </c>
      <c r="C11" s="26">
        <v>1500</v>
      </c>
      <c r="D11" s="13" t="s">
        <v>10</v>
      </c>
      <c r="E11" s="7"/>
      <c r="F11" s="16">
        <f t="shared" ref="F11:F74" si="0">C11*E11</f>
        <v>0</v>
      </c>
    </row>
    <row r="12" spans="1:7" ht="12.75" customHeight="1" x14ac:dyDescent="0.2">
      <c r="A12" s="27">
        <v>203</v>
      </c>
      <c r="B12" s="13" t="s">
        <v>23</v>
      </c>
      <c r="C12" s="26">
        <v>1500</v>
      </c>
      <c r="D12" s="13" t="s">
        <v>10</v>
      </c>
      <c r="E12" s="7"/>
      <c r="F12" s="16">
        <f t="shared" si="0"/>
        <v>0</v>
      </c>
    </row>
    <row r="13" spans="1:7" ht="12.75" customHeight="1" x14ac:dyDescent="0.2">
      <c r="A13" s="27">
        <v>204</v>
      </c>
      <c r="B13" s="13" t="s">
        <v>24</v>
      </c>
      <c r="C13" s="26">
        <v>1500</v>
      </c>
      <c r="D13" s="13" t="s">
        <v>10</v>
      </c>
      <c r="E13" s="7"/>
      <c r="F13" s="16">
        <f t="shared" si="0"/>
        <v>0</v>
      </c>
    </row>
    <row r="14" spans="1:7" ht="12.75" customHeight="1" x14ac:dyDescent="0.2">
      <c r="A14" s="27">
        <v>205</v>
      </c>
      <c r="B14" s="13" t="s">
        <v>12</v>
      </c>
      <c r="C14" s="26">
        <v>1500</v>
      </c>
      <c r="D14" s="13" t="s">
        <v>10</v>
      </c>
      <c r="E14" s="7"/>
      <c r="F14" s="16">
        <f t="shared" si="0"/>
        <v>0</v>
      </c>
    </row>
    <row r="15" spans="1:7" ht="12.75" customHeight="1" x14ac:dyDescent="0.2">
      <c r="A15" s="27">
        <v>206</v>
      </c>
      <c r="B15" s="13" t="s">
        <v>25</v>
      </c>
      <c r="C15" s="26">
        <v>1500</v>
      </c>
      <c r="D15" s="13" t="s">
        <v>10</v>
      </c>
      <c r="E15" s="7"/>
      <c r="F15" s="16">
        <f t="shared" si="0"/>
        <v>0</v>
      </c>
    </row>
    <row r="16" spans="1:7" ht="12.75" customHeight="1" x14ac:dyDescent="0.2">
      <c r="A16" s="27">
        <v>207</v>
      </c>
      <c r="B16" s="13" t="s">
        <v>26</v>
      </c>
      <c r="C16" s="26">
        <v>1500</v>
      </c>
      <c r="D16" s="13" t="s">
        <v>10</v>
      </c>
      <c r="E16" s="7"/>
      <c r="F16" s="16">
        <f t="shared" si="0"/>
        <v>0</v>
      </c>
    </row>
    <row r="17" spans="1:8" ht="12.75" customHeight="1" x14ac:dyDescent="0.2">
      <c r="A17" s="27">
        <v>208</v>
      </c>
      <c r="B17" s="13" t="s">
        <v>27</v>
      </c>
      <c r="C17" s="26">
        <v>1500</v>
      </c>
      <c r="D17" s="13" t="s">
        <v>10</v>
      </c>
      <c r="E17" s="7"/>
      <c r="F17" s="16">
        <f t="shared" si="0"/>
        <v>0</v>
      </c>
    </row>
    <row r="18" spans="1:8" ht="12.75" customHeight="1" x14ac:dyDescent="0.2">
      <c r="A18" s="27">
        <v>209</v>
      </c>
      <c r="B18" s="13" t="s">
        <v>28</v>
      </c>
      <c r="C18" s="26">
        <v>1500</v>
      </c>
      <c r="D18" s="13" t="s">
        <v>10</v>
      </c>
      <c r="E18" s="7"/>
      <c r="F18" s="16">
        <f t="shared" si="0"/>
        <v>0</v>
      </c>
      <c r="H18" s="43" t="s">
        <v>2</v>
      </c>
    </row>
    <row r="19" spans="1:8" ht="12.75" customHeight="1" x14ac:dyDescent="0.2">
      <c r="A19" s="27">
        <v>210</v>
      </c>
      <c r="B19" s="13" t="s">
        <v>29</v>
      </c>
      <c r="C19" s="26">
        <v>1500</v>
      </c>
      <c r="D19" s="13" t="s">
        <v>10</v>
      </c>
      <c r="E19" s="7"/>
      <c r="F19" s="16">
        <f t="shared" si="0"/>
        <v>0</v>
      </c>
    </row>
    <row r="20" spans="1:8" ht="12.75" customHeight="1" x14ac:dyDescent="0.2">
      <c r="A20" s="27">
        <v>211</v>
      </c>
      <c r="B20" s="13" t="s">
        <v>30</v>
      </c>
      <c r="C20" s="26">
        <v>1500</v>
      </c>
      <c r="D20" s="13" t="s">
        <v>10</v>
      </c>
      <c r="E20" s="7"/>
      <c r="F20" s="16">
        <f t="shared" si="0"/>
        <v>0</v>
      </c>
    </row>
    <row r="21" spans="1:8" ht="12.75" customHeight="1" x14ac:dyDescent="0.2">
      <c r="A21" s="27">
        <v>212</v>
      </c>
      <c r="B21" s="13" t="s">
        <v>31</v>
      </c>
      <c r="C21" s="26">
        <v>1500</v>
      </c>
      <c r="D21" s="13" t="s">
        <v>10</v>
      </c>
      <c r="E21" s="7"/>
      <c r="F21" s="16">
        <f t="shared" si="0"/>
        <v>0</v>
      </c>
    </row>
    <row r="22" spans="1:8" ht="12.75" customHeight="1" x14ac:dyDescent="0.2">
      <c r="A22" s="27">
        <v>213</v>
      </c>
      <c r="B22" s="13" t="s">
        <v>32</v>
      </c>
      <c r="C22" s="26">
        <v>1500</v>
      </c>
      <c r="D22" s="13" t="s">
        <v>10</v>
      </c>
      <c r="E22" s="7"/>
      <c r="F22" s="16">
        <f t="shared" si="0"/>
        <v>0</v>
      </c>
    </row>
    <row r="23" spans="1:8" ht="12.75" customHeight="1" x14ac:dyDescent="0.2">
      <c r="A23" s="27">
        <v>214</v>
      </c>
      <c r="B23" s="13" t="s">
        <v>33</v>
      </c>
      <c r="C23" s="26">
        <v>1500</v>
      </c>
      <c r="D23" s="13" t="s">
        <v>10</v>
      </c>
      <c r="E23" s="7"/>
      <c r="F23" s="16">
        <f t="shared" si="0"/>
        <v>0</v>
      </c>
    </row>
    <row r="24" spans="1:8" ht="12.75" customHeight="1" x14ac:dyDescent="0.2">
      <c r="A24" s="27">
        <v>215</v>
      </c>
      <c r="B24" s="13" t="s">
        <v>104</v>
      </c>
      <c r="C24" s="26">
        <v>1500</v>
      </c>
      <c r="D24" s="13" t="s">
        <v>10</v>
      </c>
      <c r="E24" s="7"/>
      <c r="F24" s="16">
        <f t="shared" si="0"/>
        <v>0</v>
      </c>
    </row>
    <row r="25" spans="1:8" ht="12.75" customHeight="1" x14ac:dyDescent="0.2">
      <c r="A25" s="27">
        <v>216</v>
      </c>
      <c r="B25" s="13" t="s">
        <v>34</v>
      </c>
      <c r="C25" s="26">
        <v>1500</v>
      </c>
      <c r="D25" s="13" t="s">
        <v>10</v>
      </c>
      <c r="E25" s="7"/>
      <c r="F25" s="16">
        <f t="shared" si="0"/>
        <v>0</v>
      </c>
    </row>
    <row r="26" spans="1:8" ht="12.75" customHeight="1" x14ac:dyDescent="0.2">
      <c r="A26" s="27">
        <v>217</v>
      </c>
      <c r="B26" s="13" t="s">
        <v>35</v>
      </c>
      <c r="C26" s="26">
        <v>1500</v>
      </c>
      <c r="D26" s="13" t="s">
        <v>10</v>
      </c>
      <c r="E26" s="7"/>
      <c r="F26" s="16">
        <f t="shared" si="0"/>
        <v>0</v>
      </c>
    </row>
    <row r="27" spans="1:8" ht="12.75" customHeight="1" x14ac:dyDescent="0.2">
      <c r="A27" s="27">
        <v>218</v>
      </c>
      <c r="B27" s="13" t="s">
        <v>36</v>
      </c>
      <c r="C27" s="26">
        <v>1500</v>
      </c>
      <c r="D27" s="13" t="s">
        <v>10</v>
      </c>
      <c r="E27" s="7"/>
      <c r="F27" s="16">
        <f t="shared" si="0"/>
        <v>0</v>
      </c>
    </row>
    <row r="28" spans="1:8" ht="12.75" customHeight="1" x14ac:dyDescent="0.2">
      <c r="A28" s="27">
        <v>219</v>
      </c>
      <c r="B28" s="13" t="s">
        <v>37</v>
      </c>
      <c r="C28" s="26">
        <v>1500</v>
      </c>
      <c r="D28" s="13" t="s">
        <v>10</v>
      </c>
      <c r="E28" s="7"/>
      <c r="F28" s="16">
        <f t="shared" si="0"/>
        <v>0</v>
      </c>
    </row>
    <row r="29" spans="1:8" ht="12.75" customHeight="1" x14ac:dyDescent="0.2">
      <c r="A29" s="27">
        <v>220</v>
      </c>
      <c r="B29" s="13" t="s">
        <v>38</v>
      </c>
      <c r="C29" s="26">
        <v>1500</v>
      </c>
      <c r="D29" s="13" t="s">
        <v>10</v>
      </c>
      <c r="E29" s="7"/>
      <c r="F29" s="16">
        <f t="shared" si="0"/>
        <v>0</v>
      </c>
    </row>
    <row r="30" spans="1:8" ht="12.75" customHeight="1" x14ac:dyDescent="0.2">
      <c r="A30" s="27">
        <v>221</v>
      </c>
      <c r="B30" s="13" t="s">
        <v>106</v>
      </c>
      <c r="C30" s="26">
        <v>1500</v>
      </c>
      <c r="D30" s="13" t="s">
        <v>10</v>
      </c>
      <c r="E30" s="7"/>
      <c r="F30" s="16">
        <f t="shared" si="0"/>
        <v>0</v>
      </c>
    </row>
    <row r="31" spans="1:8" ht="12.75" customHeight="1" x14ac:dyDescent="0.2">
      <c r="A31" s="27">
        <v>222</v>
      </c>
      <c r="B31" s="13" t="s">
        <v>13</v>
      </c>
      <c r="C31" s="26">
        <v>1500</v>
      </c>
      <c r="D31" s="13" t="s">
        <v>10</v>
      </c>
      <c r="E31" s="7"/>
      <c r="F31" s="16">
        <f t="shared" si="0"/>
        <v>0</v>
      </c>
    </row>
    <row r="32" spans="1:8" ht="12.75" customHeight="1" x14ac:dyDescent="0.2">
      <c r="A32" s="27">
        <v>223</v>
      </c>
      <c r="B32" s="13" t="s">
        <v>39</v>
      </c>
      <c r="C32" s="26">
        <v>1500</v>
      </c>
      <c r="D32" s="13" t="s">
        <v>10</v>
      </c>
      <c r="E32" s="7"/>
      <c r="F32" s="16">
        <f t="shared" si="0"/>
        <v>0</v>
      </c>
    </row>
    <row r="33" spans="1:6" ht="12.75" customHeight="1" x14ac:dyDescent="0.2">
      <c r="A33" s="27">
        <v>224</v>
      </c>
      <c r="B33" s="13" t="s">
        <v>40</v>
      </c>
      <c r="C33" s="26">
        <v>1500</v>
      </c>
      <c r="D33" s="13" t="s">
        <v>10</v>
      </c>
      <c r="E33" s="7"/>
      <c r="F33" s="16">
        <f t="shared" si="0"/>
        <v>0</v>
      </c>
    </row>
    <row r="34" spans="1:6" ht="12.75" customHeight="1" x14ac:dyDescent="0.2">
      <c r="A34" s="27">
        <v>225</v>
      </c>
      <c r="B34" s="13" t="s">
        <v>41</v>
      </c>
      <c r="C34" s="26">
        <v>1500</v>
      </c>
      <c r="D34" s="13" t="s">
        <v>10</v>
      </c>
      <c r="E34" s="7"/>
      <c r="F34" s="16">
        <f t="shared" si="0"/>
        <v>0</v>
      </c>
    </row>
    <row r="35" spans="1:6" ht="12.75" customHeight="1" x14ac:dyDescent="0.2">
      <c r="A35" s="27">
        <v>226</v>
      </c>
      <c r="B35" s="13" t="s">
        <v>42</v>
      </c>
      <c r="C35" s="26">
        <v>1500</v>
      </c>
      <c r="D35" s="13" t="s">
        <v>10</v>
      </c>
      <c r="E35" s="7"/>
      <c r="F35" s="16">
        <f t="shared" si="0"/>
        <v>0</v>
      </c>
    </row>
    <row r="36" spans="1:6" ht="12.75" customHeight="1" x14ac:dyDescent="0.2">
      <c r="A36" s="27">
        <v>227</v>
      </c>
      <c r="B36" s="13" t="s">
        <v>43</v>
      </c>
      <c r="C36" s="26">
        <v>1500</v>
      </c>
      <c r="D36" s="13" t="s">
        <v>10</v>
      </c>
      <c r="E36" s="7"/>
      <c r="F36" s="16">
        <f t="shared" si="0"/>
        <v>0</v>
      </c>
    </row>
    <row r="37" spans="1:6" ht="12.75" customHeight="1" x14ac:dyDescent="0.2">
      <c r="A37" s="27">
        <v>228</v>
      </c>
      <c r="B37" s="13" t="s">
        <v>14</v>
      </c>
      <c r="C37" s="26">
        <v>1500</v>
      </c>
      <c r="D37" s="13" t="s">
        <v>10</v>
      </c>
      <c r="E37" s="7"/>
      <c r="F37" s="16">
        <f t="shared" si="0"/>
        <v>0</v>
      </c>
    </row>
    <row r="38" spans="1:6" ht="12.75" customHeight="1" x14ac:dyDescent="0.2">
      <c r="A38" s="27">
        <v>229</v>
      </c>
      <c r="B38" s="13" t="s">
        <v>44</v>
      </c>
      <c r="C38" s="26">
        <v>1500</v>
      </c>
      <c r="D38" s="13" t="s">
        <v>10</v>
      </c>
      <c r="E38" s="7"/>
      <c r="F38" s="16">
        <f t="shared" si="0"/>
        <v>0</v>
      </c>
    </row>
    <row r="39" spans="1:6" ht="12.75" customHeight="1" x14ac:dyDescent="0.2">
      <c r="A39" s="27">
        <v>230</v>
      </c>
      <c r="B39" s="13" t="s">
        <v>45</v>
      </c>
      <c r="C39" s="26">
        <v>1500</v>
      </c>
      <c r="D39" s="13" t="s">
        <v>10</v>
      </c>
      <c r="E39" s="7"/>
      <c r="F39" s="16">
        <f t="shared" si="0"/>
        <v>0</v>
      </c>
    </row>
    <row r="40" spans="1:6" ht="12.75" customHeight="1" x14ac:dyDescent="0.2">
      <c r="A40" s="27">
        <v>231</v>
      </c>
      <c r="B40" s="13" t="s">
        <v>46</v>
      </c>
      <c r="C40" s="26">
        <v>1500</v>
      </c>
      <c r="D40" s="13" t="s">
        <v>10</v>
      </c>
      <c r="E40" s="7"/>
      <c r="F40" s="16">
        <f t="shared" si="0"/>
        <v>0</v>
      </c>
    </row>
    <row r="41" spans="1:6" ht="12.75" customHeight="1" x14ac:dyDescent="0.2">
      <c r="A41" s="27">
        <v>232</v>
      </c>
      <c r="B41" s="13" t="s">
        <v>47</v>
      </c>
      <c r="C41" s="26">
        <v>1500</v>
      </c>
      <c r="D41" s="13" t="s">
        <v>10</v>
      </c>
      <c r="E41" s="7"/>
      <c r="F41" s="16">
        <f t="shared" si="0"/>
        <v>0</v>
      </c>
    </row>
    <row r="42" spans="1:6" ht="12.75" customHeight="1" x14ac:dyDescent="0.2">
      <c r="A42" s="27">
        <v>233</v>
      </c>
      <c r="B42" s="13" t="s">
        <v>48</v>
      </c>
      <c r="C42" s="26">
        <v>1500</v>
      </c>
      <c r="D42" s="13" t="s">
        <v>10</v>
      </c>
      <c r="E42" s="7"/>
      <c r="F42" s="16">
        <f t="shared" si="0"/>
        <v>0</v>
      </c>
    </row>
    <row r="43" spans="1:6" ht="12.75" customHeight="1" x14ac:dyDescent="0.2">
      <c r="A43" s="27">
        <v>234</v>
      </c>
      <c r="B43" s="13" t="s">
        <v>49</v>
      </c>
      <c r="C43" s="26">
        <v>1500</v>
      </c>
      <c r="D43" s="13" t="s">
        <v>10</v>
      </c>
      <c r="E43" s="7"/>
      <c r="F43" s="16">
        <f t="shared" si="0"/>
        <v>0</v>
      </c>
    </row>
    <row r="44" spans="1:6" ht="12.75" customHeight="1" x14ac:dyDescent="0.2">
      <c r="A44" s="27">
        <v>235</v>
      </c>
      <c r="B44" s="13" t="s">
        <v>4</v>
      </c>
      <c r="C44" s="26">
        <v>1500</v>
      </c>
      <c r="D44" s="13" t="s">
        <v>10</v>
      </c>
      <c r="E44" s="7"/>
      <c r="F44" s="16">
        <f t="shared" si="0"/>
        <v>0</v>
      </c>
    </row>
    <row r="45" spans="1:6" ht="12.75" customHeight="1" x14ac:dyDescent="0.2">
      <c r="A45" s="27">
        <v>236</v>
      </c>
      <c r="B45" s="13" t="s">
        <v>50</v>
      </c>
      <c r="C45" s="26">
        <v>1500</v>
      </c>
      <c r="D45" s="13" t="s">
        <v>10</v>
      </c>
      <c r="E45" s="7"/>
      <c r="F45" s="16">
        <f t="shared" si="0"/>
        <v>0</v>
      </c>
    </row>
    <row r="46" spans="1:6" ht="12.75" customHeight="1" x14ac:dyDescent="0.2">
      <c r="A46" s="27">
        <v>237</v>
      </c>
      <c r="B46" s="13" t="s">
        <v>105</v>
      </c>
      <c r="C46" s="26">
        <v>1500</v>
      </c>
      <c r="D46" s="13" t="s">
        <v>10</v>
      </c>
      <c r="E46" s="7"/>
      <c r="F46" s="16">
        <f t="shared" si="0"/>
        <v>0</v>
      </c>
    </row>
    <row r="47" spans="1:6" ht="12.75" customHeight="1" x14ac:dyDescent="0.2">
      <c r="A47" s="27">
        <v>238</v>
      </c>
      <c r="B47" s="13" t="s">
        <v>51</v>
      </c>
      <c r="C47" s="26">
        <v>1500</v>
      </c>
      <c r="D47" s="13" t="s">
        <v>10</v>
      </c>
      <c r="E47" s="7"/>
      <c r="F47" s="16">
        <f t="shared" si="0"/>
        <v>0</v>
      </c>
    </row>
    <row r="48" spans="1:6" ht="12.75" customHeight="1" x14ac:dyDescent="0.2">
      <c r="A48" s="27">
        <v>239</v>
      </c>
      <c r="B48" s="13" t="s">
        <v>52</v>
      </c>
      <c r="C48" s="26">
        <v>1500</v>
      </c>
      <c r="D48" s="13" t="s">
        <v>10</v>
      </c>
      <c r="E48" s="7"/>
      <c r="F48" s="16">
        <f t="shared" si="0"/>
        <v>0</v>
      </c>
    </row>
    <row r="49" spans="1:6" ht="12.75" customHeight="1" x14ac:dyDescent="0.2">
      <c r="A49" s="27">
        <v>240</v>
      </c>
      <c r="B49" s="13" t="s">
        <v>8</v>
      </c>
      <c r="C49" s="26">
        <v>1500</v>
      </c>
      <c r="D49" s="13" t="s">
        <v>10</v>
      </c>
      <c r="E49" s="7"/>
      <c r="F49" s="16">
        <f t="shared" si="0"/>
        <v>0</v>
      </c>
    </row>
    <row r="50" spans="1:6" ht="12.75" customHeight="1" x14ac:dyDescent="0.2">
      <c r="A50" s="27">
        <v>241</v>
      </c>
      <c r="B50" s="13" t="s">
        <v>53</v>
      </c>
      <c r="C50" s="26">
        <v>1500</v>
      </c>
      <c r="D50" s="13" t="s">
        <v>10</v>
      </c>
      <c r="E50" s="7"/>
      <c r="F50" s="16">
        <f t="shared" si="0"/>
        <v>0</v>
      </c>
    </row>
    <row r="51" spans="1:6" ht="12.75" customHeight="1" x14ac:dyDescent="0.2">
      <c r="A51" s="27">
        <v>242</v>
      </c>
      <c r="B51" s="13" t="s">
        <v>54</v>
      </c>
      <c r="C51" s="26">
        <v>1500</v>
      </c>
      <c r="D51" s="13" t="s">
        <v>10</v>
      </c>
      <c r="E51" s="7"/>
      <c r="F51" s="16">
        <f t="shared" si="0"/>
        <v>0</v>
      </c>
    </row>
    <row r="52" spans="1:6" ht="12.75" customHeight="1" x14ac:dyDescent="0.2">
      <c r="A52" s="27">
        <v>243</v>
      </c>
      <c r="B52" s="13" t="s">
        <v>55</v>
      </c>
      <c r="C52" s="26">
        <v>1500</v>
      </c>
      <c r="D52" s="13" t="s">
        <v>10</v>
      </c>
      <c r="E52" s="7"/>
      <c r="F52" s="16">
        <f t="shared" si="0"/>
        <v>0</v>
      </c>
    </row>
    <row r="53" spans="1:6" ht="12.75" customHeight="1" x14ac:dyDescent="0.2">
      <c r="A53" s="27">
        <v>244</v>
      </c>
      <c r="B53" s="13" t="s">
        <v>56</v>
      </c>
      <c r="C53" s="26">
        <v>1500</v>
      </c>
      <c r="D53" s="13" t="s">
        <v>10</v>
      </c>
      <c r="E53" s="7"/>
      <c r="F53" s="16">
        <f t="shared" si="0"/>
        <v>0</v>
      </c>
    </row>
    <row r="54" spans="1:6" ht="12.75" customHeight="1" x14ac:dyDescent="0.2">
      <c r="A54" s="27">
        <v>245</v>
      </c>
      <c r="B54" s="13" t="s">
        <v>57</v>
      </c>
      <c r="C54" s="26">
        <v>1500</v>
      </c>
      <c r="D54" s="13" t="s">
        <v>10</v>
      </c>
      <c r="E54" s="7"/>
      <c r="F54" s="16">
        <f t="shared" si="0"/>
        <v>0</v>
      </c>
    </row>
    <row r="55" spans="1:6" ht="12.75" customHeight="1" x14ac:dyDescent="0.2">
      <c r="A55" s="27">
        <v>246</v>
      </c>
      <c r="B55" s="13" t="s">
        <v>58</v>
      </c>
      <c r="C55" s="26">
        <v>1500</v>
      </c>
      <c r="D55" s="13" t="s">
        <v>10</v>
      </c>
      <c r="E55" s="7"/>
      <c r="F55" s="16">
        <f t="shared" si="0"/>
        <v>0</v>
      </c>
    </row>
    <row r="56" spans="1:6" ht="12.75" customHeight="1" x14ac:dyDescent="0.2">
      <c r="A56" s="27">
        <v>247</v>
      </c>
      <c r="B56" s="13" t="s">
        <v>15</v>
      </c>
      <c r="C56" s="26">
        <v>1500</v>
      </c>
      <c r="D56" s="13" t="s">
        <v>10</v>
      </c>
      <c r="E56" s="7"/>
      <c r="F56" s="16">
        <f t="shared" si="0"/>
        <v>0</v>
      </c>
    </row>
    <row r="57" spans="1:6" ht="12.75" customHeight="1" x14ac:dyDescent="0.2">
      <c r="A57" s="27">
        <v>248</v>
      </c>
      <c r="B57" s="13" t="s">
        <v>16</v>
      </c>
      <c r="C57" s="26">
        <v>1500</v>
      </c>
      <c r="D57" s="13" t="s">
        <v>10</v>
      </c>
      <c r="E57" s="7"/>
      <c r="F57" s="16">
        <f t="shared" si="0"/>
        <v>0</v>
      </c>
    </row>
    <row r="58" spans="1:6" ht="12.75" customHeight="1" x14ac:dyDescent="0.2">
      <c r="A58" s="27">
        <v>249</v>
      </c>
      <c r="B58" s="13" t="s">
        <v>59</v>
      </c>
      <c r="C58" s="26">
        <v>1500</v>
      </c>
      <c r="D58" s="13" t="s">
        <v>10</v>
      </c>
      <c r="E58" s="7"/>
      <c r="F58" s="16">
        <f t="shared" si="0"/>
        <v>0</v>
      </c>
    </row>
    <row r="59" spans="1:6" ht="12.75" customHeight="1" x14ac:dyDescent="0.2">
      <c r="A59" s="27">
        <v>250</v>
      </c>
      <c r="B59" s="13" t="s">
        <v>60</v>
      </c>
      <c r="C59" s="26">
        <v>1500</v>
      </c>
      <c r="D59" s="13" t="s">
        <v>10</v>
      </c>
      <c r="E59" s="7"/>
      <c r="F59" s="16">
        <f t="shared" si="0"/>
        <v>0</v>
      </c>
    </row>
    <row r="60" spans="1:6" ht="12.75" customHeight="1" x14ac:dyDescent="0.2">
      <c r="A60" s="27">
        <v>251</v>
      </c>
      <c r="B60" s="13" t="s">
        <v>61</v>
      </c>
      <c r="C60" s="26">
        <v>1500</v>
      </c>
      <c r="D60" s="13" t="s">
        <v>10</v>
      </c>
      <c r="E60" s="7"/>
      <c r="F60" s="16">
        <f t="shared" si="0"/>
        <v>0</v>
      </c>
    </row>
    <row r="61" spans="1:6" ht="12.75" customHeight="1" x14ac:dyDescent="0.2">
      <c r="A61" s="27">
        <v>252</v>
      </c>
      <c r="B61" s="13" t="s">
        <v>62</v>
      </c>
      <c r="C61" s="26">
        <v>1500</v>
      </c>
      <c r="D61" s="13" t="s">
        <v>10</v>
      </c>
      <c r="E61" s="7"/>
      <c r="F61" s="16">
        <f t="shared" si="0"/>
        <v>0</v>
      </c>
    </row>
    <row r="62" spans="1:6" ht="12.75" customHeight="1" x14ac:dyDescent="0.2">
      <c r="A62" s="27">
        <v>253</v>
      </c>
      <c r="B62" s="13" t="s">
        <v>17</v>
      </c>
      <c r="C62" s="26">
        <v>1500</v>
      </c>
      <c r="D62" s="13" t="s">
        <v>10</v>
      </c>
      <c r="E62" s="7"/>
      <c r="F62" s="16">
        <f t="shared" si="0"/>
        <v>0</v>
      </c>
    </row>
    <row r="63" spans="1:6" ht="12.75" customHeight="1" x14ac:dyDescent="0.2">
      <c r="A63" s="27">
        <v>254</v>
      </c>
      <c r="B63" s="13" t="s">
        <v>63</v>
      </c>
      <c r="C63" s="26">
        <v>1500</v>
      </c>
      <c r="D63" s="13" t="s">
        <v>10</v>
      </c>
      <c r="E63" s="7"/>
      <c r="F63" s="16">
        <f t="shared" si="0"/>
        <v>0</v>
      </c>
    </row>
    <row r="64" spans="1:6" ht="12.75" customHeight="1" x14ac:dyDescent="0.2">
      <c r="A64" s="27">
        <v>255</v>
      </c>
      <c r="B64" s="13" t="s">
        <v>64</v>
      </c>
      <c r="C64" s="26">
        <v>1500</v>
      </c>
      <c r="D64" s="13" t="s">
        <v>10</v>
      </c>
      <c r="E64" s="7"/>
      <c r="F64" s="16">
        <f t="shared" si="0"/>
        <v>0</v>
      </c>
    </row>
    <row r="65" spans="1:6" ht="12.75" customHeight="1" x14ac:dyDescent="0.2">
      <c r="A65" s="27">
        <v>256</v>
      </c>
      <c r="B65" s="13" t="s">
        <v>65</v>
      </c>
      <c r="C65" s="26">
        <v>1500</v>
      </c>
      <c r="D65" s="13" t="s">
        <v>10</v>
      </c>
      <c r="E65" s="7"/>
      <c r="F65" s="16">
        <f t="shared" si="0"/>
        <v>0</v>
      </c>
    </row>
    <row r="66" spans="1:6" ht="12.75" customHeight="1" x14ac:dyDescent="0.2">
      <c r="A66" s="27">
        <v>257</v>
      </c>
      <c r="B66" s="13" t="s">
        <v>3</v>
      </c>
      <c r="C66" s="26">
        <v>1500</v>
      </c>
      <c r="D66" s="13" t="s">
        <v>10</v>
      </c>
      <c r="E66" s="7"/>
      <c r="F66" s="16">
        <f t="shared" si="0"/>
        <v>0</v>
      </c>
    </row>
    <row r="67" spans="1:6" ht="12.75" customHeight="1" x14ac:dyDescent="0.2">
      <c r="A67" s="27">
        <v>258</v>
      </c>
      <c r="B67" s="13" t="s">
        <v>66</v>
      </c>
      <c r="C67" s="26">
        <v>1500</v>
      </c>
      <c r="D67" s="13" t="s">
        <v>10</v>
      </c>
      <c r="E67" s="7"/>
      <c r="F67" s="16">
        <f t="shared" si="0"/>
        <v>0</v>
      </c>
    </row>
    <row r="68" spans="1:6" ht="12.75" customHeight="1" x14ac:dyDescent="0.2">
      <c r="A68" s="27">
        <v>259</v>
      </c>
      <c r="B68" s="13" t="s">
        <v>67</v>
      </c>
      <c r="C68" s="26">
        <v>1500</v>
      </c>
      <c r="D68" s="13" t="s">
        <v>10</v>
      </c>
      <c r="E68" s="7"/>
      <c r="F68" s="16">
        <f t="shared" si="0"/>
        <v>0</v>
      </c>
    </row>
    <row r="69" spans="1:6" ht="12.75" customHeight="1" x14ac:dyDescent="0.2">
      <c r="A69" s="27">
        <v>260</v>
      </c>
      <c r="B69" s="13" t="s">
        <v>68</v>
      </c>
      <c r="C69" s="26">
        <v>1500</v>
      </c>
      <c r="D69" s="13" t="s">
        <v>10</v>
      </c>
      <c r="E69" s="7"/>
      <c r="F69" s="16">
        <f t="shared" si="0"/>
        <v>0</v>
      </c>
    </row>
    <row r="70" spans="1:6" ht="12.75" customHeight="1" x14ac:dyDescent="0.2">
      <c r="A70" s="27">
        <v>261</v>
      </c>
      <c r="B70" s="13" t="s">
        <v>69</v>
      </c>
      <c r="C70" s="26">
        <v>1500</v>
      </c>
      <c r="D70" s="13" t="s">
        <v>10</v>
      </c>
      <c r="E70" s="7"/>
      <c r="F70" s="16">
        <f t="shared" si="0"/>
        <v>0</v>
      </c>
    </row>
    <row r="71" spans="1:6" ht="12.75" customHeight="1" x14ac:dyDescent="0.2">
      <c r="A71" s="27">
        <v>262</v>
      </c>
      <c r="B71" s="13" t="s">
        <v>5</v>
      </c>
      <c r="C71" s="26">
        <v>1500</v>
      </c>
      <c r="D71" s="13" t="s">
        <v>10</v>
      </c>
      <c r="E71" s="7"/>
      <c r="F71" s="16">
        <f t="shared" si="0"/>
        <v>0</v>
      </c>
    </row>
    <row r="72" spans="1:6" ht="12.75" customHeight="1" x14ac:dyDescent="0.2">
      <c r="A72" s="27">
        <v>263</v>
      </c>
      <c r="B72" s="13" t="s">
        <v>70</v>
      </c>
      <c r="C72" s="26">
        <v>1500</v>
      </c>
      <c r="D72" s="13" t="s">
        <v>10</v>
      </c>
      <c r="E72" s="7"/>
      <c r="F72" s="16">
        <f t="shared" si="0"/>
        <v>0</v>
      </c>
    </row>
    <row r="73" spans="1:6" ht="12.75" customHeight="1" x14ac:dyDescent="0.2">
      <c r="A73" s="27">
        <v>264</v>
      </c>
      <c r="B73" s="13" t="s">
        <v>18</v>
      </c>
      <c r="C73" s="26">
        <v>1500</v>
      </c>
      <c r="D73" s="13" t="s">
        <v>10</v>
      </c>
      <c r="E73" s="7"/>
      <c r="F73" s="16">
        <f t="shared" si="0"/>
        <v>0</v>
      </c>
    </row>
    <row r="74" spans="1:6" ht="12.75" customHeight="1" x14ac:dyDescent="0.2">
      <c r="A74" s="27">
        <v>265</v>
      </c>
      <c r="B74" s="13" t="s">
        <v>71</v>
      </c>
      <c r="C74" s="26">
        <v>1500</v>
      </c>
      <c r="D74" s="13" t="s">
        <v>10</v>
      </c>
      <c r="E74" s="7"/>
      <c r="F74" s="16">
        <f t="shared" si="0"/>
        <v>0</v>
      </c>
    </row>
    <row r="75" spans="1:6" ht="12.75" customHeight="1" x14ac:dyDescent="0.2">
      <c r="A75" s="27">
        <v>266</v>
      </c>
      <c r="B75" s="13" t="s">
        <v>72</v>
      </c>
      <c r="C75" s="26">
        <v>1500</v>
      </c>
      <c r="D75" s="13" t="s">
        <v>10</v>
      </c>
      <c r="E75" s="7"/>
      <c r="F75" s="16">
        <f t="shared" ref="F75:F109" si="1">C75*E75</f>
        <v>0</v>
      </c>
    </row>
    <row r="76" spans="1:6" ht="12.75" customHeight="1" x14ac:dyDescent="0.2">
      <c r="A76" s="27">
        <v>267</v>
      </c>
      <c r="B76" s="13" t="s">
        <v>73</v>
      </c>
      <c r="C76" s="26">
        <v>1500</v>
      </c>
      <c r="D76" s="13" t="s">
        <v>10</v>
      </c>
      <c r="E76" s="7"/>
      <c r="F76" s="16">
        <f t="shared" si="1"/>
        <v>0</v>
      </c>
    </row>
    <row r="77" spans="1:6" ht="12.75" customHeight="1" x14ac:dyDescent="0.2">
      <c r="A77" s="27">
        <v>268</v>
      </c>
      <c r="B77" s="13" t="s">
        <v>9</v>
      </c>
      <c r="C77" s="26">
        <v>74000</v>
      </c>
      <c r="D77" s="13" t="s">
        <v>10</v>
      </c>
      <c r="E77" s="7"/>
      <c r="F77" s="16">
        <f t="shared" si="1"/>
        <v>0</v>
      </c>
    </row>
    <row r="78" spans="1:6" ht="12.75" customHeight="1" x14ac:dyDescent="0.2">
      <c r="A78" s="27">
        <v>269</v>
      </c>
      <c r="B78" s="13" t="s">
        <v>74</v>
      </c>
      <c r="C78" s="26">
        <v>1500</v>
      </c>
      <c r="D78" s="13" t="s">
        <v>10</v>
      </c>
      <c r="E78" s="7"/>
      <c r="F78" s="16">
        <f t="shared" si="1"/>
        <v>0</v>
      </c>
    </row>
    <row r="79" spans="1:6" ht="12.75" customHeight="1" x14ac:dyDescent="0.2">
      <c r="A79" s="27">
        <v>270</v>
      </c>
      <c r="B79" s="13" t="s">
        <v>75</v>
      </c>
      <c r="C79" s="26">
        <v>1500</v>
      </c>
      <c r="D79" s="13" t="s">
        <v>10</v>
      </c>
      <c r="E79" s="7"/>
      <c r="F79" s="16">
        <f t="shared" si="1"/>
        <v>0</v>
      </c>
    </row>
    <row r="80" spans="1:6" ht="12.75" customHeight="1" x14ac:dyDescent="0.2">
      <c r="A80" s="27">
        <v>271</v>
      </c>
      <c r="B80" s="13" t="s">
        <v>76</v>
      </c>
      <c r="C80" s="26">
        <v>1500</v>
      </c>
      <c r="D80" s="13" t="s">
        <v>10</v>
      </c>
      <c r="E80" s="7"/>
      <c r="F80" s="16">
        <f t="shared" si="1"/>
        <v>0</v>
      </c>
    </row>
    <row r="81" spans="1:6" ht="12.75" customHeight="1" x14ac:dyDescent="0.2">
      <c r="A81" s="27">
        <v>272</v>
      </c>
      <c r="B81" s="13" t="s">
        <v>77</v>
      </c>
      <c r="C81" s="26">
        <v>1500</v>
      </c>
      <c r="D81" s="13" t="s">
        <v>10</v>
      </c>
      <c r="E81" s="7"/>
      <c r="F81" s="16">
        <f t="shared" si="1"/>
        <v>0</v>
      </c>
    </row>
    <row r="82" spans="1:6" ht="12.75" customHeight="1" x14ac:dyDescent="0.2">
      <c r="A82" s="27">
        <v>273</v>
      </c>
      <c r="B82" s="13" t="s">
        <v>78</v>
      </c>
      <c r="C82" s="26">
        <v>1500</v>
      </c>
      <c r="D82" s="13" t="s">
        <v>10</v>
      </c>
      <c r="E82" s="7"/>
      <c r="F82" s="16">
        <f t="shared" si="1"/>
        <v>0</v>
      </c>
    </row>
    <row r="83" spans="1:6" ht="12.75" customHeight="1" x14ac:dyDescent="0.2">
      <c r="A83" s="27">
        <v>274</v>
      </c>
      <c r="B83" s="13" t="s">
        <v>79</v>
      </c>
      <c r="C83" s="26">
        <v>1500</v>
      </c>
      <c r="D83" s="13" t="s">
        <v>10</v>
      </c>
      <c r="E83" s="7"/>
      <c r="F83" s="16">
        <f t="shared" si="1"/>
        <v>0</v>
      </c>
    </row>
    <row r="84" spans="1:6" ht="12.75" customHeight="1" x14ac:dyDescent="0.2">
      <c r="A84" s="27">
        <v>275</v>
      </c>
      <c r="B84" s="13" t="s">
        <v>19</v>
      </c>
      <c r="C84" s="26">
        <v>1500</v>
      </c>
      <c r="D84" s="13" t="s">
        <v>10</v>
      </c>
      <c r="E84" s="7"/>
      <c r="F84" s="16">
        <f t="shared" si="1"/>
        <v>0</v>
      </c>
    </row>
    <row r="85" spans="1:6" ht="12.75" customHeight="1" x14ac:dyDescent="0.2">
      <c r="A85" s="27">
        <v>276</v>
      </c>
      <c r="B85" s="13" t="s">
        <v>80</v>
      </c>
      <c r="C85" s="26">
        <v>1500</v>
      </c>
      <c r="D85" s="13" t="s">
        <v>10</v>
      </c>
      <c r="E85" s="7"/>
      <c r="F85" s="16">
        <f t="shared" si="1"/>
        <v>0</v>
      </c>
    </row>
    <row r="86" spans="1:6" ht="12.75" customHeight="1" x14ac:dyDescent="0.2">
      <c r="A86" s="27">
        <v>277</v>
      </c>
      <c r="B86" s="13" t="s">
        <v>10</v>
      </c>
      <c r="C86" s="26">
        <v>1500</v>
      </c>
      <c r="D86" s="13" t="s">
        <v>10</v>
      </c>
      <c r="E86" s="7"/>
      <c r="F86" s="16">
        <f t="shared" si="1"/>
        <v>0</v>
      </c>
    </row>
    <row r="87" spans="1:6" ht="12.75" customHeight="1" x14ac:dyDescent="0.2">
      <c r="A87" s="27">
        <v>278</v>
      </c>
      <c r="B87" s="13" t="s">
        <v>81</v>
      </c>
      <c r="C87" s="26">
        <v>1500</v>
      </c>
      <c r="D87" s="13" t="s">
        <v>10</v>
      </c>
      <c r="E87" s="7"/>
      <c r="F87" s="16">
        <f t="shared" si="1"/>
        <v>0</v>
      </c>
    </row>
    <row r="88" spans="1:6" ht="12.75" customHeight="1" x14ac:dyDescent="0.2">
      <c r="A88" s="27">
        <v>279</v>
      </c>
      <c r="B88" s="13" t="s">
        <v>82</v>
      </c>
      <c r="C88" s="26">
        <v>1500</v>
      </c>
      <c r="D88" s="13" t="s">
        <v>10</v>
      </c>
      <c r="E88" s="7"/>
      <c r="F88" s="16">
        <f t="shared" si="1"/>
        <v>0</v>
      </c>
    </row>
    <row r="89" spans="1:6" ht="12.75" customHeight="1" x14ac:dyDescent="0.2">
      <c r="A89" s="27">
        <v>280</v>
      </c>
      <c r="B89" s="13" t="s">
        <v>83</v>
      </c>
      <c r="C89" s="26">
        <v>1500</v>
      </c>
      <c r="D89" s="13" t="s">
        <v>10</v>
      </c>
      <c r="E89" s="7"/>
      <c r="F89" s="16">
        <f t="shared" si="1"/>
        <v>0</v>
      </c>
    </row>
    <row r="90" spans="1:6" ht="12.75" customHeight="1" x14ac:dyDescent="0.2">
      <c r="A90" s="27">
        <v>281</v>
      </c>
      <c r="B90" s="13" t="s">
        <v>84</v>
      </c>
      <c r="C90" s="26">
        <v>1500</v>
      </c>
      <c r="D90" s="13" t="s">
        <v>10</v>
      </c>
      <c r="E90" s="7"/>
      <c r="F90" s="16">
        <f t="shared" si="1"/>
        <v>0</v>
      </c>
    </row>
    <row r="91" spans="1:6" ht="12.75" customHeight="1" x14ac:dyDescent="0.2">
      <c r="A91" s="27">
        <v>282</v>
      </c>
      <c r="B91" s="13" t="s">
        <v>85</v>
      </c>
      <c r="C91" s="26">
        <v>1500</v>
      </c>
      <c r="D91" s="13" t="s">
        <v>10</v>
      </c>
      <c r="E91" s="7"/>
      <c r="F91" s="16">
        <f t="shared" si="1"/>
        <v>0</v>
      </c>
    </row>
    <row r="92" spans="1:6" ht="12.75" customHeight="1" x14ac:dyDescent="0.2">
      <c r="A92" s="27">
        <v>283</v>
      </c>
      <c r="B92" s="13" t="s">
        <v>86</v>
      </c>
      <c r="C92" s="26">
        <v>1500</v>
      </c>
      <c r="D92" s="13" t="s">
        <v>10</v>
      </c>
      <c r="E92" s="7"/>
      <c r="F92" s="16">
        <f t="shared" si="1"/>
        <v>0</v>
      </c>
    </row>
    <row r="93" spans="1:6" ht="12.75" customHeight="1" x14ac:dyDescent="0.2">
      <c r="A93" s="27">
        <v>284</v>
      </c>
      <c r="B93" s="13" t="s">
        <v>87</v>
      </c>
      <c r="C93" s="26">
        <v>1500</v>
      </c>
      <c r="D93" s="13" t="s">
        <v>10</v>
      </c>
      <c r="E93" s="7"/>
      <c r="F93" s="16">
        <f t="shared" si="1"/>
        <v>0</v>
      </c>
    </row>
    <row r="94" spans="1:6" ht="12.75" customHeight="1" x14ac:dyDescent="0.2">
      <c r="A94" s="27">
        <v>285</v>
      </c>
      <c r="B94" s="13" t="s">
        <v>88</v>
      </c>
      <c r="C94" s="26">
        <v>1500</v>
      </c>
      <c r="D94" s="13" t="s">
        <v>10</v>
      </c>
      <c r="E94" s="7"/>
      <c r="F94" s="16">
        <f t="shared" si="1"/>
        <v>0</v>
      </c>
    </row>
    <row r="95" spans="1:6" ht="12.75" customHeight="1" x14ac:dyDescent="0.2">
      <c r="A95" s="27">
        <v>286</v>
      </c>
      <c r="B95" s="13" t="s">
        <v>89</v>
      </c>
      <c r="C95" s="26">
        <v>1500</v>
      </c>
      <c r="D95" s="13" t="s">
        <v>10</v>
      </c>
      <c r="E95" s="7"/>
      <c r="F95" s="16">
        <f t="shared" si="1"/>
        <v>0</v>
      </c>
    </row>
    <row r="96" spans="1:6" ht="12.75" customHeight="1" x14ac:dyDescent="0.2">
      <c r="A96" s="27">
        <v>287</v>
      </c>
      <c r="B96" s="13" t="s">
        <v>90</v>
      </c>
      <c r="C96" s="26">
        <v>1500</v>
      </c>
      <c r="D96" s="13" t="s">
        <v>10</v>
      </c>
      <c r="E96" s="7"/>
      <c r="F96" s="16">
        <f t="shared" si="1"/>
        <v>0</v>
      </c>
    </row>
    <row r="97" spans="1:6" ht="12.75" customHeight="1" x14ac:dyDescent="0.2">
      <c r="A97" s="27">
        <v>288</v>
      </c>
      <c r="B97" s="13" t="s">
        <v>91</v>
      </c>
      <c r="C97" s="26">
        <v>1500</v>
      </c>
      <c r="D97" s="13" t="s">
        <v>10</v>
      </c>
      <c r="E97" s="7"/>
      <c r="F97" s="16">
        <f t="shared" si="1"/>
        <v>0</v>
      </c>
    </row>
    <row r="98" spans="1:6" ht="12.75" customHeight="1" x14ac:dyDescent="0.2">
      <c r="A98" s="27">
        <v>289</v>
      </c>
      <c r="B98" s="13" t="s">
        <v>100</v>
      </c>
      <c r="C98" s="26">
        <v>1500</v>
      </c>
      <c r="D98" s="13" t="s">
        <v>10</v>
      </c>
      <c r="E98" s="7"/>
      <c r="F98" s="16">
        <f t="shared" si="1"/>
        <v>0</v>
      </c>
    </row>
    <row r="99" spans="1:6" ht="12.75" customHeight="1" x14ac:dyDescent="0.2">
      <c r="A99" s="27">
        <v>290</v>
      </c>
      <c r="B99" s="13" t="s">
        <v>92</v>
      </c>
      <c r="C99" s="26">
        <v>1500</v>
      </c>
      <c r="D99" s="13" t="s">
        <v>10</v>
      </c>
      <c r="E99" s="7"/>
      <c r="F99" s="16">
        <f t="shared" si="1"/>
        <v>0</v>
      </c>
    </row>
    <row r="100" spans="1:6" ht="12.75" customHeight="1" x14ac:dyDescent="0.2">
      <c r="A100" s="27">
        <v>291</v>
      </c>
      <c r="B100" s="13" t="s">
        <v>93</v>
      </c>
      <c r="C100" s="26">
        <v>1500</v>
      </c>
      <c r="D100" s="13" t="s">
        <v>10</v>
      </c>
      <c r="E100" s="7"/>
      <c r="F100" s="16">
        <f t="shared" si="1"/>
        <v>0</v>
      </c>
    </row>
    <row r="101" spans="1:6" ht="12.75" customHeight="1" x14ac:dyDescent="0.2">
      <c r="A101" s="27">
        <v>292</v>
      </c>
      <c r="B101" s="13" t="s">
        <v>94</v>
      </c>
      <c r="C101" s="26">
        <v>52600</v>
      </c>
      <c r="D101" s="13" t="s">
        <v>10</v>
      </c>
      <c r="E101" s="7"/>
      <c r="F101" s="16">
        <f t="shared" si="1"/>
        <v>0</v>
      </c>
    </row>
    <row r="102" spans="1:6" ht="12.75" customHeight="1" x14ac:dyDescent="0.2">
      <c r="A102" s="27">
        <v>293</v>
      </c>
      <c r="B102" s="13" t="s">
        <v>6</v>
      </c>
      <c r="C102" s="26">
        <v>1500</v>
      </c>
      <c r="D102" s="13" t="s">
        <v>10</v>
      </c>
      <c r="E102" s="7"/>
      <c r="F102" s="16">
        <f t="shared" si="1"/>
        <v>0</v>
      </c>
    </row>
    <row r="103" spans="1:6" ht="12.75" customHeight="1" x14ac:dyDescent="0.2">
      <c r="A103" s="27">
        <v>294</v>
      </c>
      <c r="B103" s="13" t="s">
        <v>7</v>
      </c>
      <c r="C103" s="26">
        <v>1500</v>
      </c>
      <c r="D103" s="13" t="s">
        <v>10</v>
      </c>
      <c r="E103" s="7"/>
      <c r="F103" s="16">
        <f t="shared" si="1"/>
        <v>0</v>
      </c>
    </row>
    <row r="104" spans="1:6" ht="12.75" customHeight="1" x14ac:dyDescent="0.2">
      <c r="A104" s="27">
        <v>295</v>
      </c>
      <c r="B104" s="13" t="s">
        <v>95</v>
      </c>
      <c r="C104" s="26">
        <v>1500</v>
      </c>
      <c r="D104" s="13" t="s">
        <v>10</v>
      </c>
      <c r="E104" s="7"/>
      <c r="F104" s="16">
        <f t="shared" si="1"/>
        <v>0</v>
      </c>
    </row>
    <row r="105" spans="1:6" ht="12.75" customHeight="1" x14ac:dyDescent="0.2">
      <c r="A105" s="27">
        <v>296</v>
      </c>
      <c r="B105" s="13" t="s">
        <v>0</v>
      </c>
      <c r="C105" s="26">
        <v>1500</v>
      </c>
      <c r="D105" s="13" t="s">
        <v>10</v>
      </c>
      <c r="E105" s="7"/>
      <c r="F105" s="16">
        <f t="shared" si="1"/>
        <v>0</v>
      </c>
    </row>
    <row r="106" spans="1:6" ht="12.75" customHeight="1" x14ac:dyDescent="0.2">
      <c r="A106" s="27">
        <v>297</v>
      </c>
      <c r="B106" s="13" t="s">
        <v>96</v>
      </c>
      <c r="C106" s="26">
        <v>1500</v>
      </c>
      <c r="D106" s="13" t="s">
        <v>10</v>
      </c>
      <c r="E106" s="7"/>
      <c r="F106" s="16">
        <f t="shared" si="1"/>
        <v>0</v>
      </c>
    </row>
    <row r="107" spans="1:6" ht="12.75" customHeight="1" x14ac:dyDescent="0.2">
      <c r="A107" s="27">
        <v>298</v>
      </c>
      <c r="B107" s="13" t="s">
        <v>97</v>
      </c>
      <c r="C107" s="26">
        <v>1500</v>
      </c>
      <c r="D107" s="13" t="s">
        <v>10</v>
      </c>
      <c r="E107" s="7"/>
      <c r="F107" s="16">
        <f t="shared" si="1"/>
        <v>0</v>
      </c>
    </row>
    <row r="108" spans="1:6" ht="12.75" customHeight="1" x14ac:dyDescent="0.2">
      <c r="A108" s="27">
        <v>299</v>
      </c>
      <c r="B108" s="13" t="s">
        <v>98</v>
      </c>
      <c r="C108" s="26">
        <v>1500</v>
      </c>
      <c r="D108" s="13" t="s">
        <v>10</v>
      </c>
      <c r="E108" s="7"/>
      <c r="F108" s="16">
        <f t="shared" si="1"/>
        <v>0</v>
      </c>
    </row>
    <row r="109" spans="1:6" ht="12.75" customHeight="1" x14ac:dyDescent="0.2">
      <c r="A109" s="27">
        <v>300</v>
      </c>
      <c r="B109" s="13" t="s">
        <v>99</v>
      </c>
      <c r="C109" s="26">
        <v>1500</v>
      </c>
      <c r="D109" s="13" t="s">
        <v>10</v>
      </c>
      <c r="E109" s="7"/>
      <c r="F109" s="16">
        <f t="shared" si="1"/>
        <v>0</v>
      </c>
    </row>
  </sheetData>
  <sheetProtection password="9C30" sheet="1" objects="1" scenarios="1" autoFilter="0"/>
  <autoFilter ref="A9:F9"/>
  <mergeCells count="3">
    <mergeCell ref="A8:B8"/>
    <mergeCell ref="A7:C7"/>
    <mergeCell ref="D8:E8"/>
  </mergeCells>
  <dataValidations count="1">
    <dataValidation type="decimal" operator="greaterThan" allowBlank="1" showInputMessage="1" showErrorMessage="1" error="Bidder must enter a Per County bid price greater than $0.0000." sqref="E10:E109">
      <formula1>0</formula1>
    </dataValidation>
  </dataValidations>
  <pageMargins left="0.7" right="0.7" top="0.75" bottom="0.75" header="0.3" footer="0.3"/>
  <pageSetup orientation="portrait" r:id="rId1"/>
  <ignoredErrors>
    <ignoredError sqref="F10"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7"/>
  <sheetViews>
    <sheetView showGridLines="0" zoomScale="90" zoomScaleNormal="90" workbookViewId="0">
      <selection activeCell="G93" sqref="G93"/>
    </sheetView>
  </sheetViews>
  <sheetFormatPr defaultColWidth="9.140625" defaultRowHeight="12" x14ac:dyDescent="0.2"/>
  <cols>
    <col min="1" max="1" width="4" style="32" bestFit="1" customWidth="1"/>
    <col min="2" max="2" width="20.5703125" style="30" customWidth="1"/>
    <col min="3" max="3" width="20.5703125" style="33" customWidth="1"/>
    <col min="4" max="4" width="20.5703125" style="30" customWidth="1"/>
    <col min="5" max="5" width="21.7109375" style="30" customWidth="1"/>
    <col min="6" max="6" width="24.85546875" style="30" bestFit="1" customWidth="1"/>
    <col min="7" max="7" width="26.7109375" style="30" customWidth="1"/>
    <col min="8" max="8" width="21.7109375" style="30" customWidth="1"/>
    <col min="9" max="16384" width="9.140625" style="30"/>
  </cols>
  <sheetData>
    <row r="1" spans="1:9" ht="15" customHeight="1" x14ac:dyDescent="0.25">
      <c r="C1" s="58" t="s">
        <v>132</v>
      </c>
    </row>
    <row r="2" spans="1:9" ht="15" customHeight="1" x14ac:dyDescent="0.25">
      <c r="C2" s="58" t="s">
        <v>130</v>
      </c>
    </row>
    <row r="3" spans="1:9" ht="15" customHeight="1" x14ac:dyDescent="0.2"/>
    <row r="4" spans="1:9" ht="15" customHeight="1" x14ac:dyDescent="0.2"/>
    <row r="5" spans="1:9" ht="15" customHeight="1" x14ac:dyDescent="0.2"/>
    <row r="6" spans="1:9" ht="15" customHeight="1" thickBot="1" x14ac:dyDescent="0.25">
      <c r="G6" s="31"/>
      <c r="H6" s="31"/>
    </row>
    <row r="7" spans="1:9" ht="39" thickBot="1" x14ac:dyDescent="0.25">
      <c r="A7" s="68" t="s">
        <v>116</v>
      </c>
      <c r="B7" s="69"/>
      <c r="C7" s="70"/>
      <c r="D7" s="39">
        <f>COUNT(E10:E109)</f>
        <v>0</v>
      </c>
      <c r="F7" s="51" t="s">
        <v>128</v>
      </c>
      <c r="G7" s="57"/>
      <c r="H7" s="57"/>
      <c r="I7" s="31"/>
    </row>
    <row r="8" spans="1:9" ht="24.95" customHeight="1" thickBot="1" x14ac:dyDescent="0.25">
      <c r="A8" s="66" t="s">
        <v>127</v>
      </c>
      <c r="B8" s="67"/>
      <c r="C8" s="15">
        <f>SUM(C10:C109)</f>
        <v>1450500</v>
      </c>
      <c r="D8" s="76"/>
      <c r="E8" s="77"/>
      <c r="F8" s="52">
        <f>SUM(F10:F109)</f>
        <v>0</v>
      </c>
    </row>
    <row r="9" spans="1:9" ht="57" customHeight="1" x14ac:dyDescent="0.2">
      <c r="A9" s="8" t="s">
        <v>1</v>
      </c>
      <c r="B9" s="8" t="s">
        <v>20</v>
      </c>
      <c r="C9" s="8" t="s">
        <v>115</v>
      </c>
      <c r="D9" s="8" t="s">
        <v>108</v>
      </c>
      <c r="E9" s="8" t="s">
        <v>119</v>
      </c>
      <c r="F9" s="8" t="s">
        <v>121</v>
      </c>
    </row>
    <row r="10" spans="1:9" ht="12.75" customHeight="1" x14ac:dyDescent="0.2">
      <c r="A10" s="9">
        <v>301</v>
      </c>
      <c r="B10" s="13" t="s">
        <v>21</v>
      </c>
      <c r="C10" s="14">
        <v>1500</v>
      </c>
      <c r="D10" s="54"/>
      <c r="E10" s="48"/>
      <c r="F10" s="16">
        <f t="shared" ref="F10" si="0">C10*E10</f>
        <v>0</v>
      </c>
    </row>
    <row r="11" spans="1:9" ht="12.75" customHeight="1" x14ac:dyDescent="0.2">
      <c r="A11" s="9">
        <v>302</v>
      </c>
      <c r="B11" s="13" t="s">
        <v>22</v>
      </c>
      <c r="C11" s="14">
        <v>1500</v>
      </c>
      <c r="D11" s="2"/>
      <c r="E11" s="48"/>
      <c r="F11" s="16">
        <f t="shared" ref="F11:F74" si="1">C11*E11</f>
        <v>0</v>
      </c>
    </row>
    <row r="12" spans="1:9" ht="12.75" customHeight="1" x14ac:dyDescent="0.2">
      <c r="A12" s="9">
        <v>303</v>
      </c>
      <c r="B12" s="13" t="s">
        <v>23</v>
      </c>
      <c r="C12" s="14">
        <v>1500</v>
      </c>
      <c r="D12" s="2"/>
      <c r="E12" s="48"/>
      <c r="F12" s="16">
        <f t="shared" si="1"/>
        <v>0</v>
      </c>
    </row>
    <row r="13" spans="1:9" ht="12.75" customHeight="1" x14ac:dyDescent="0.2">
      <c r="A13" s="9">
        <v>304</v>
      </c>
      <c r="B13" s="13" t="s">
        <v>24</v>
      </c>
      <c r="C13" s="14">
        <v>1500</v>
      </c>
      <c r="D13" s="2"/>
      <c r="E13" s="48"/>
      <c r="F13" s="16">
        <f t="shared" si="1"/>
        <v>0</v>
      </c>
    </row>
    <row r="14" spans="1:9" ht="12.75" customHeight="1" x14ac:dyDescent="0.2">
      <c r="A14" s="9">
        <v>305</v>
      </c>
      <c r="B14" s="13" t="s">
        <v>12</v>
      </c>
      <c r="C14" s="14">
        <v>12400</v>
      </c>
      <c r="D14" s="2"/>
      <c r="E14" s="48"/>
      <c r="F14" s="16">
        <f t="shared" si="1"/>
        <v>0</v>
      </c>
    </row>
    <row r="15" spans="1:9" ht="12.75" customHeight="1" x14ac:dyDescent="0.2">
      <c r="A15" s="9">
        <v>306</v>
      </c>
      <c r="B15" s="13" t="s">
        <v>25</v>
      </c>
      <c r="C15" s="14">
        <v>1500</v>
      </c>
      <c r="D15" s="2"/>
      <c r="E15" s="48"/>
      <c r="F15" s="16">
        <f t="shared" si="1"/>
        <v>0</v>
      </c>
    </row>
    <row r="16" spans="1:9" ht="12.75" customHeight="1" x14ac:dyDescent="0.2">
      <c r="A16" s="9">
        <v>307</v>
      </c>
      <c r="B16" s="13" t="s">
        <v>26</v>
      </c>
      <c r="C16" s="14">
        <v>1500</v>
      </c>
      <c r="D16" s="2"/>
      <c r="E16" s="48"/>
      <c r="F16" s="16">
        <f t="shared" si="1"/>
        <v>0</v>
      </c>
    </row>
    <row r="17" spans="1:12" ht="12.75" customHeight="1" x14ac:dyDescent="0.2">
      <c r="A17" s="9">
        <v>308</v>
      </c>
      <c r="B17" s="13" t="s">
        <v>27</v>
      </c>
      <c r="C17" s="14">
        <v>8300</v>
      </c>
      <c r="D17" s="2"/>
      <c r="E17" s="48"/>
      <c r="F17" s="16">
        <f t="shared" si="1"/>
        <v>0</v>
      </c>
    </row>
    <row r="18" spans="1:12" ht="12.75" customHeight="1" x14ac:dyDescent="0.2">
      <c r="A18" s="9">
        <v>309</v>
      </c>
      <c r="B18" s="13" t="s">
        <v>28</v>
      </c>
      <c r="C18" s="14">
        <v>1500</v>
      </c>
      <c r="D18" s="2"/>
      <c r="E18" s="48"/>
      <c r="F18" s="16">
        <f t="shared" si="1"/>
        <v>0</v>
      </c>
    </row>
    <row r="19" spans="1:12" ht="12.75" customHeight="1" x14ac:dyDescent="0.2">
      <c r="A19" s="9">
        <v>310</v>
      </c>
      <c r="B19" s="13" t="s">
        <v>29</v>
      </c>
      <c r="C19" s="14">
        <v>1500</v>
      </c>
      <c r="D19" s="2"/>
      <c r="E19" s="48"/>
      <c r="F19" s="16">
        <f t="shared" si="1"/>
        <v>0</v>
      </c>
    </row>
    <row r="20" spans="1:12" ht="12.75" customHeight="1" x14ac:dyDescent="0.2">
      <c r="A20" s="9">
        <v>311</v>
      </c>
      <c r="B20" s="13" t="s">
        <v>30</v>
      </c>
      <c r="C20" s="14">
        <v>1500</v>
      </c>
      <c r="D20" s="2"/>
      <c r="E20" s="48"/>
      <c r="F20" s="16">
        <f t="shared" si="1"/>
        <v>0</v>
      </c>
    </row>
    <row r="21" spans="1:12" ht="12.75" customHeight="1" x14ac:dyDescent="0.2">
      <c r="A21" s="9">
        <v>312</v>
      </c>
      <c r="B21" s="13" t="s">
        <v>31</v>
      </c>
      <c r="C21" s="14">
        <v>8000</v>
      </c>
      <c r="D21" s="2"/>
      <c r="E21" s="48"/>
      <c r="F21" s="16">
        <f t="shared" si="1"/>
        <v>0</v>
      </c>
      <c r="H21" s="30" t="s">
        <v>2</v>
      </c>
    </row>
    <row r="22" spans="1:12" ht="12.75" customHeight="1" x14ac:dyDescent="0.2">
      <c r="A22" s="9">
        <v>313</v>
      </c>
      <c r="B22" s="13" t="s">
        <v>32</v>
      </c>
      <c r="C22" s="14">
        <v>1500</v>
      </c>
      <c r="D22" s="2"/>
      <c r="E22" s="48"/>
      <c r="F22" s="16">
        <f t="shared" si="1"/>
        <v>0</v>
      </c>
      <c r="I22" s="30" t="s">
        <v>2</v>
      </c>
    </row>
    <row r="23" spans="1:12" ht="12.75" customHeight="1" x14ac:dyDescent="0.2">
      <c r="A23" s="9">
        <v>314</v>
      </c>
      <c r="B23" s="13" t="s">
        <v>33</v>
      </c>
      <c r="C23" s="14">
        <v>1500</v>
      </c>
      <c r="D23" s="2"/>
      <c r="E23" s="48"/>
      <c r="F23" s="16">
        <f t="shared" si="1"/>
        <v>0</v>
      </c>
    </row>
    <row r="24" spans="1:12" ht="12.75" customHeight="1" x14ac:dyDescent="0.2">
      <c r="A24" s="9">
        <v>315</v>
      </c>
      <c r="B24" s="13" t="s">
        <v>104</v>
      </c>
      <c r="C24" s="14">
        <v>1500</v>
      </c>
      <c r="D24" s="2"/>
      <c r="E24" s="48"/>
      <c r="F24" s="16">
        <f t="shared" si="1"/>
        <v>0</v>
      </c>
    </row>
    <row r="25" spans="1:12" ht="12.75" customHeight="1" x14ac:dyDescent="0.2">
      <c r="A25" s="9">
        <v>316</v>
      </c>
      <c r="B25" s="13" t="s">
        <v>34</v>
      </c>
      <c r="C25" s="14">
        <v>3200</v>
      </c>
      <c r="D25" s="2"/>
      <c r="E25" s="48"/>
      <c r="F25" s="16">
        <f t="shared" si="1"/>
        <v>0</v>
      </c>
    </row>
    <row r="26" spans="1:12" ht="12.75" customHeight="1" x14ac:dyDescent="0.2">
      <c r="A26" s="9">
        <v>317</v>
      </c>
      <c r="B26" s="13" t="s">
        <v>35</v>
      </c>
      <c r="C26" s="14">
        <v>7200</v>
      </c>
      <c r="D26" s="2"/>
      <c r="E26" s="48"/>
      <c r="F26" s="16">
        <f t="shared" si="1"/>
        <v>0</v>
      </c>
    </row>
    <row r="27" spans="1:12" ht="12.75" customHeight="1" x14ac:dyDescent="0.2">
      <c r="A27" s="9">
        <v>318</v>
      </c>
      <c r="B27" s="13" t="s">
        <v>36</v>
      </c>
      <c r="C27" s="14">
        <v>1500</v>
      </c>
      <c r="D27" s="2"/>
      <c r="E27" s="48"/>
      <c r="F27" s="16">
        <f t="shared" si="1"/>
        <v>0</v>
      </c>
    </row>
    <row r="28" spans="1:12" ht="12.75" customHeight="1" x14ac:dyDescent="0.2">
      <c r="A28" s="9">
        <v>319</v>
      </c>
      <c r="B28" s="13" t="s">
        <v>37</v>
      </c>
      <c r="C28" s="14">
        <v>6000</v>
      </c>
      <c r="D28" s="2"/>
      <c r="E28" s="48"/>
      <c r="F28" s="16">
        <f t="shared" si="1"/>
        <v>0</v>
      </c>
    </row>
    <row r="29" spans="1:12" ht="12.75" customHeight="1" x14ac:dyDescent="0.2">
      <c r="A29" s="9">
        <v>320</v>
      </c>
      <c r="B29" s="13" t="s">
        <v>38</v>
      </c>
      <c r="C29" s="14">
        <v>1500</v>
      </c>
      <c r="D29" s="2"/>
      <c r="E29" s="48"/>
      <c r="F29" s="16">
        <f t="shared" si="1"/>
        <v>0</v>
      </c>
      <c r="L29" s="30" t="s">
        <v>2</v>
      </c>
    </row>
    <row r="30" spans="1:12" ht="12.75" customHeight="1" x14ac:dyDescent="0.2">
      <c r="A30" s="9">
        <v>321</v>
      </c>
      <c r="B30" s="13" t="s">
        <v>106</v>
      </c>
      <c r="C30" s="14">
        <v>1500</v>
      </c>
      <c r="D30" s="2"/>
      <c r="E30" s="48"/>
      <c r="F30" s="16">
        <f t="shared" si="1"/>
        <v>0</v>
      </c>
    </row>
    <row r="31" spans="1:12" ht="12.75" customHeight="1" x14ac:dyDescent="0.2">
      <c r="A31" s="9">
        <v>322</v>
      </c>
      <c r="B31" s="13" t="s">
        <v>13</v>
      </c>
      <c r="C31" s="14">
        <v>1500</v>
      </c>
      <c r="D31" s="2"/>
      <c r="E31" s="48"/>
      <c r="F31" s="16">
        <f t="shared" si="1"/>
        <v>0</v>
      </c>
    </row>
    <row r="32" spans="1:12" ht="12.75" customHeight="1" x14ac:dyDescent="0.2">
      <c r="A32" s="9">
        <v>323</v>
      </c>
      <c r="B32" s="13" t="s">
        <v>39</v>
      </c>
      <c r="C32" s="14">
        <v>1500</v>
      </c>
      <c r="D32" s="2"/>
      <c r="E32" s="48"/>
      <c r="F32" s="16">
        <f t="shared" si="1"/>
        <v>0</v>
      </c>
    </row>
    <row r="33" spans="1:11" ht="12.75" customHeight="1" x14ac:dyDescent="0.2">
      <c r="A33" s="9">
        <v>324</v>
      </c>
      <c r="B33" s="13" t="s">
        <v>40</v>
      </c>
      <c r="C33" s="14">
        <v>8300</v>
      </c>
      <c r="D33" s="2"/>
      <c r="E33" s="48"/>
      <c r="F33" s="16">
        <f t="shared" si="1"/>
        <v>0</v>
      </c>
    </row>
    <row r="34" spans="1:11" ht="12.75" customHeight="1" x14ac:dyDescent="0.2">
      <c r="A34" s="9">
        <v>325</v>
      </c>
      <c r="B34" s="13" t="s">
        <v>41</v>
      </c>
      <c r="C34" s="14">
        <v>1500</v>
      </c>
      <c r="D34" s="2"/>
      <c r="E34" s="48"/>
      <c r="F34" s="16">
        <f t="shared" si="1"/>
        <v>0</v>
      </c>
    </row>
    <row r="35" spans="1:11" ht="12.75" customHeight="1" x14ac:dyDescent="0.2">
      <c r="A35" s="9">
        <v>326</v>
      </c>
      <c r="B35" s="13" t="s">
        <v>42</v>
      </c>
      <c r="C35" s="14">
        <v>1500</v>
      </c>
      <c r="D35" s="2"/>
      <c r="E35" s="48"/>
      <c r="F35" s="16">
        <f t="shared" si="1"/>
        <v>0</v>
      </c>
    </row>
    <row r="36" spans="1:11" ht="12.75" customHeight="1" x14ac:dyDescent="0.2">
      <c r="A36" s="9">
        <v>327</v>
      </c>
      <c r="B36" s="13" t="s">
        <v>43</v>
      </c>
      <c r="C36" s="14">
        <v>1500</v>
      </c>
      <c r="D36" s="2"/>
      <c r="E36" s="48"/>
      <c r="F36" s="16">
        <f t="shared" si="1"/>
        <v>0</v>
      </c>
    </row>
    <row r="37" spans="1:11" ht="12.75" customHeight="1" x14ac:dyDescent="0.2">
      <c r="A37" s="9">
        <v>328</v>
      </c>
      <c r="B37" s="13" t="s">
        <v>14</v>
      </c>
      <c r="C37" s="14">
        <v>125800</v>
      </c>
      <c r="D37" s="2"/>
      <c r="E37" s="48"/>
      <c r="F37" s="16">
        <f t="shared" si="1"/>
        <v>0</v>
      </c>
    </row>
    <row r="38" spans="1:11" ht="12.75" customHeight="1" x14ac:dyDescent="0.2">
      <c r="A38" s="9">
        <v>329</v>
      </c>
      <c r="B38" s="13" t="s">
        <v>44</v>
      </c>
      <c r="C38" s="14">
        <v>1500</v>
      </c>
      <c r="D38" s="2"/>
      <c r="E38" s="48"/>
      <c r="F38" s="16">
        <f t="shared" si="1"/>
        <v>0</v>
      </c>
    </row>
    <row r="39" spans="1:11" ht="12.75" customHeight="1" x14ac:dyDescent="0.2">
      <c r="A39" s="9">
        <v>330</v>
      </c>
      <c r="B39" s="13" t="s">
        <v>45</v>
      </c>
      <c r="C39" s="14">
        <v>1500</v>
      </c>
      <c r="D39" s="2"/>
      <c r="E39" s="48"/>
      <c r="F39" s="16">
        <f t="shared" si="1"/>
        <v>0</v>
      </c>
    </row>
    <row r="40" spans="1:11" ht="12.75" customHeight="1" x14ac:dyDescent="0.2">
      <c r="A40" s="9">
        <v>331</v>
      </c>
      <c r="B40" s="13" t="s">
        <v>46</v>
      </c>
      <c r="C40" s="14">
        <v>1500</v>
      </c>
      <c r="D40" s="2"/>
      <c r="E40" s="48"/>
      <c r="F40" s="16">
        <f t="shared" si="1"/>
        <v>0</v>
      </c>
    </row>
    <row r="41" spans="1:11" ht="12.75" customHeight="1" x14ac:dyDescent="0.2">
      <c r="A41" s="9">
        <v>332</v>
      </c>
      <c r="B41" s="13" t="s">
        <v>47</v>
      </c>
      <c r="C41" s="14">
        <v>88200</v>
      </c>
      <c r="D41" s="2"/>
      <c r="E41" s="48"/>
      <c r="F41" s="16">
        <f t="shared" si="1"/>
        <v>0</v>
      </c>
    </row>
    <row r="42" spans="1:11" ht="12.75" customHeight="1" x14ac:dyDescent="0.2">
      <c r="A42" s="9">
        <v>333</v>
      </c>
      <c r="B42" s="13" t="s">
        <v>48</v>
      </c>
      <c r="C42" s="14">
        <v>23600</v>
      </c>
      <c r="D42" s="2"/>
      <c r="E42" s="48"/>
      <c r="F42" s="16">
        <f t="shared" si="1"/>
        <v>0</v>
      </c>
    </row>
    <row r="43" spans="1:11" ht="12.75" customHeight="1" x14ac:dyDescent="0.2">
      <c r="A43" s="9">
        <v>334</v>
      </c>
      <c r="B43" s="13" t="s">
        <v>49</v>
      </c>
      <c r="C43" s="14">
        <v>1500</v>
      </c>
      <c r="D43" s="2"/>
      <c r="E43" s="48"/>
      <c r="F43" s="16">
        <f t="shared" si="1"/>
        <v>0</v>
      </c>
    </row>
    <row r="44" spans="1:11" ht="12.75" customHeight="1" x14ac:dyDescent="0.2">
      <c r="A44" s="9">
        <v>335</v>
      </c>
      <c r="B44" s="13" t="s">
        <v>4</v>
      </c>
      <c r="C44" s="14">
        <v>1500</v>
      </c>
      <c r="D44" s="2"/>
      <c r="E44" s="48"/>
      <c r="F44" s="16">
        <f t="shared" si="1"/>
        <v>0</v>
      </c>
      <c r="K44" s="30" t="s">
        <v>2</v>
      </c>
    </row>
    <row r="45" spans="1:11" ht="12.75" customHeight="1" x14ac:dyDescent="0.2">
      <c r="A45" s="9">
        <v>336</v>
      </c>
      <c r="B45" s="13" t="s">
        <v>50</v>
      </c>
      <c r="C45" s="14">
        <v>2300</v>
      </c>
      <c r="D45" s="2"/>
      <c r="E45" s="48"/>
      <c r="F45" s="16">
        <f t="shared" si="1"/>
        <v>0</v>
      </c>
    </row>
    <row r="46" spans="1:11" ht="12.75" customHeight="1" x14ac:dyDescent="0.2">
      <c r="A46" s="9">
        <v>337</v>
      </c>
      <c r="B46" s="13" t="s">
        <v>105</v>
      </c>
      <c r="C46" s="14">
        <v>1500</v>
      </c>
      <c r="D46" s="2"/>
      <c r="E46" s="48"/>
      <c r="F46" s="16">
        <f t="shared" si="1"/>
        <v>0</v>
      </c>
    </row>
    <row r="47" spans="1:11" ht="12.75" customHeight="1" x14ac:dyDescent="0.2">
      <c r="A47" s="9">
        <v>338</v>
      </c>
      <c r="B47" s="13" t="s">
        <v>51</v>
      </c>
      <c r="C47" s="14">
        <v>1500</v>
      </c>
      <c r="D47" s="2"/>
      <c r="E47" s="48"/>
      <c r="F47" s="16">
        <f t="shared" si="1"/>
        <v>0</v>
      </c>
    </row>
    <row r="48" spans="1:11" ht="12.75" customHeight="1" x14ac:dyDescent="0.2">
      <c r="A48" s="9">
        <v>339</v>
      </c>
      <c r="B48" s="13" t="s">
        <v>52</v>
      </c>
      <c r="C48" s="14">
        <v>35000</v>
      </c>
      <c r="D48" s="2"/>
      <c r="E48" s="48"/>
      <c r="F48" s="16">
        <f t="shared" si="1"/>
        <v>0</v>
      </c>
    </row>
    <row r="49" spans="1:6" ht="12.75" customHeight="1" x14ac:dyDescent="0.2">
      <c r="A49" s="9">
        <v>340</v>
      </c>
      <c r="B49" s="13" t="s">
        <v>8</v>
      </c>
      <c r="C49" s="14">
        <v>1500</v>
      </c>
      <c r="D49" s="2"/>
      <c r="E49" s="48"/>
      <c r="F49" s="16">
        <f t="shared" si="1"/>
        <v>0</v>
      </c>
    </row>
    <row r="50" spans="1:6" ht="12.75" customHeight="1" x14ac:dyDescent="0.2">
      <c r="A50" s="9">
        <v>341</v>
      </c>
      <c r="B50" s="13" t="s">
        <v>53</v>
      </c>
      <c r="C50" s="14">
        <v>209300</v>
      </c>
      <c r="D50" s="2"/>
      <c r="E50" s="48"/>
      <c r="F50" s="16">
        <f t="shared" si="1"/>
        <v>0</v>
      </c>
    </row>
    <row r="51" spans="1:6" ht="12.75" customHeight="1" x14ac:dyDescent="0.2">
      <c r="A51" s="9">
        <v>342</v>
      </c>
      <c r="B51" s="13" t="s">
        <v>54</v>
      </c>
      <c r="C51" s="14">
        <v>1500</v>
      </c>
      <c r="D51" s="2"/>
      <c r="E51" s="48"/>
      <c r="F51" s="16">
        <f t="shared" si="1"/>
        <v>0</v>
      </c>
    </row>
    <row r="52" spans="1:6" ht="12.75" customHeight="1" x14ac:dyDescent="0.2">
      <c r="A52" s="9">
        <v>343</v>
      </c>
      <c r="B52" s="13" t="s">
        <v>55</v>
      </c>
      <c r="C52" s="14">
        <v>16100</v>
      </c>
      <c r="D52" s="2"/>
      <c r="E52" s="48"/>
      <c r="F52" s="16">
        <f t="shared" si="1"/>
        <v>0</v>
      </c>
    </row>
    <row r="53" spans="1:6" ht="12.75" customHeight="1" x14ac:dyDescent="0.2">
      <c r="A53" s="9">
        <v>344</v>
      </c>
      <c r="B53" s="13" t="s">
        <v>56</v>
      </c>
      <c r="C53" s="14">
        <v>2900</v>
      </c>
      <c r="D53" s="2"/>
      <c r="E53" s="48"/>
      <c r="F53" s="16">
        <f t="shared" si="1"/>
        <v>0</v>
      </c>
    </row>
    <row r="54" spans="1:6" ht="12.75" customHeight="1" x14ac:dyDescent="0.2">
      <c r="A54" s="9">
        <v>345</v>
      </c>
      <c r="B54" s="13" t="s">
        <v>57</v>
      </c>
      <c r="C54" s="14">
        <v>1500</v>
      </c>
      <c r="D54" s="2"/>
      <c r="E54" s="48"/>
      <c r="F54" s="16">
        <f t="shared" si="1"/>
        <v>0</v>
      </c>
    </row>
    <row r="55" spans="1:6" ht="12.75" customHeight="1" x14ac:dyDescent="0.2">
      <c r="A55" s="9">
        <v>346</v>
      </c>
      <c r="B55" s="13" t="s">
        <v>58</v>
      </c>
      <c r="C55" s="14">
        <v>7500</v>
      </c>
      <c r="D55" s="2"/>
      <c r="E55" s="48"/>
      <c r="F55" s="16">
        <f t="shared" si="1"/>
        <v>0</v>
      </c>
    </row>
    <row r="56" spans="1:6" ht="12.75" customHeight="1" x14ac:dyDescent="0.2">
      <c r="A56" s="9">
        <v>347</v>
      </c>
      <c r="B56" s="13" t="s">
        <v>15</v>
      </c>
      <c r="C56" s="14">
        <v>3500</v>
      </c>
      <c r="D56" s="2"/>
      <c r="E56" s="48"/>
      <c r="F56" s="16">
        <f t="shared" si="1"/>
        <v>0</v>
      </c>
    </row>
    <row r="57" spans="1:6" ht="12.75" customHeight="1" x14ac:dyDescent="0.2">
      <c r="A57" s="9">
        <v>348</v>
      </c>
      <c r="B57" s="13" t="s">
        <v>16</v>
      </c>
      <c r="C57" s="14">
        <v>3600</v>
      </c>
      <c r="D57" s="2"/>
      <c r="E57" s="48"/>
      <c r="F57" s="16">
        <f t="shared" si="1"/>
        <v>0</v>
      </c>
    </row>
    <row r="58" spans="1:6" ht="12.75" customHeight="1" x14ac:dyDescent="0.2">
      <c r="A58" s="9">
        <v>349</v>
      </c>
      <c r="B58" s="13" t="s">
        <v>59</v>
      </c>
      <c r="C58" s="14">
        <v>1500</v>
      </c>
      <c r="D58" s="2"/>
      <c r="E58" s="48"/>
      <c r="F58" s="16">
        <f t="shared" si="1"/>
        <v>0</v>
      </c>
    </row>
    <row r="59" spans="1:6" ht="12.75" customHeight="1" x14ac:dyDescent="0.2">
      <c r="A59" s="9">
        <v>350</v>
      </c>
      <c r="B59" s="13" t="s">
        <v>60</v>
      </c>
      <c r="C59" s="14">
        <v>1500</v>
      </c>
      <c r="D59" s="2"/>
      <c r="E59" s="48"/>
      <c r="F59" s="16">
        <f t="shared" si="1"/>
        <v>0</v>
      </c>
    </row>
    <row r="60" spans="1:6" ht="12.75" customHeight="1" x14ac:dyDescent="0.2">
      <c r="A60" s="9">
        <v>351</v>
      </c>
      <c r="B60" s="13" t="s">
        <v>61</v>
      </c>
      <c r="C60" s="14">
        <v>33500</v>
      </c>
      <c r="D60" s="2"/>
      <c r="E60" s="48"/>
      <c r="F60" s="16">
        <f t="shared" si="1"/>
        <v>0</v>
      </c>
    </row>
    <row r="61" spans="1:6" ht="12.75" customHeight="1" x14ac:dyDescent="0.2">
      <c r="A61" s="9">
        <v>352</v>
      </c>
      <c r="B61" s="13" t="s">
        <v>62</v>
      </c>
      <c r="C61" s="14">
        <v>1500</v>
      </c>
      <c r="D61" s="2"/>
      <c r="E61" s="48"/>
      <c r="F61" s="16">
        <f t="shared" si="1"/>
        <v>0</v>
      </c>
    </row>
    <row r="62" spans="1:6" ht="12.75" customHeight="1" x14ac:dyDescent="0.2">
      <c r="A62" s="9">
        <v>353</v>
      </c>
      <c r="B62" s="13" t="s">
        <v>17</v>
      </c>
      <c r="C62" s="14">
        <v>1500</v>
      </c>
      <c r="D62" s="2"/>
      <c r="E62" s="48"/>
      <c r="F62" s="16">
        <f t="shared" si="1"/>
        <v>0</v>
      </c>
    </row>
    <row r="63" spans="1:6" ht="12.75" customHeight="1" x14ac:dyDescent="0.2">
      <c r="A63" s="9">
        <v>354</v>
      </c>
      <c r="B63" s="13" t="s">
        <v>63</v>
      </c>
      <c r="C63" s="14">
        <v>1500</v>
      </c>
      <c r="D63" s="2"/>
      <c r="E63" s="48"/>
      <c r="F63" s="16">
        <f t="shared" si="1"/>
        <v>0</v>
      </c>
    </row>
    <row r="64" spans="1:6" ht="12.75" customHeight="1" x14ac:dyDescent="0.2">
      <c r="A64" s="9">
        <v>355</v>
      </c>
      <c r="B64" s="13" t="s">
        <v>64</v>
      </c>
      <c r="C64" s="14">
        <v>1500</v>
      </c>
      <c r="D64" s="2"/>
      <c r="E64" s="48"/>
      <c r="F64" s="16">
        <f t="shared" si="1"/>
        <v>0</v>
      </c>
    </row>
    <row r="65" spans="1:6" ht="12.75" customHeight="1" x14ac:dyDescent="0.2">
      <c r="A65" s="9">
        <v>356</v>
      </c>
      <c r="B65" s="13" t="s">
        <v>65</v>
      </c>
      <c r="C65" s="14">
        <v>1500</v>
      </c>
      <c r="D65" s="2"/>
      <c r="E65" s="48"/>
      <c r="F65" s="16">
        <f t="shared" si="1"/>
        <v>0</v>
      </c>
    </row>
    <row r="66" spans="1:6" ht="12.75" customHeight="1" x14ac:dyDescent="0.2">
      <c r="A66" s="9">
        <v>357</v>
      </c>
      <c r="B66" s="13" t="s">
        <v>3</v>
      </c>
      <c r="C66" s="14">
        <v>1500</v>
      </c>
      <c r="D66" s="2"/>
      <c r="E66" s="48"/>
      <c r="F66" s="16">
        <f t="shared" si="1"/>
        <v>0</v>
      </c>
    </row>
    <row r="67" spans="1:6" ht="12.75" customHeight="1" x14ac:dyDescent="0.2">
      <c r="A67" s="9">
        <v>358</v>
      </c>
      <c r="B67" s="13" t="s">
        <v>66</v>
      </c>
      <c r="C67" s="14">
        <v>3200</v>
      </c>
      <c r="D67" s="2"/>
      <c r="E67" s="48"/>
      <c r="F67" s="16">
        <f t="shared" si="1"/>
        <v>0</v>
      </c>
    </row>
    <row r="68" spans="1:6" ht="12.75" customHeight="1" x14ac:dyDescent="0.2">
      <c r="A68" s="9">
        <v>359</v>
      </c>
      <c r="B68" s="13" t="s">
        <v>67</v>
      </c>
      <c r="C68" s="14">
        <v>1500</v>
      </c>
      <c r="D68" s="2"/>
      <c r="E68" s="48"/>
      <c r="F68" s="16">
        <f t="shared" si="1"/>
        <v>0</v>
      </c>
    </row>
    <row r="69" spans="1:6" ht="12.75" customHeight="1" x14ac:dyDescent="0.2">
      <c r="A69" s="9">
        <v>360</v>
      </c>
      <c r="B69" s="13" t="s">
        <v>68</v>
      </c>
      <c r="C69" s="14">
        <v>1500</v>
      </c>
      <c r="D69" s="2"/>
      <c r="E69" s="48"/>
      <c r="F69" s="16">
        <f t="shared" si="1"/>
        <v>0</v>
      </c>
    </row>
    <row r="70" spans="1:6" ht="12.75" customHeight="1" x14ac:dyDescent="0.2">
      <c r="A70" s="9">
        <v>361</v>
      </c>
      <c r="B70" s="13" t="s">
        <v>69</v>
      </c>
      <c r="C70" s="14">
        <v>1500</v>
      </c>
      <c r="D70" s="2"/>
      <c r="E70" s="48"/>
      <c r="F70" s="16">
        <f t="shared" si="1"/>
        <v>0</v>
      </c>
    </row>
    <row r="71" spans="1:6" ht="12.75" customHeight="1" x14ac:dyDescent="0.2">
      <c r="A71" s="9">
        <v>362</v>
      </c>
      <c r="B71" s="13" t="s">
        <v>5</v>
      </c>
      <c r="C71" s="14">
        <v>1500</v>
      </c>
      <c r="D71" s="2"/>
      <c r="E71" s="48"/>
      <c r="F71" s="16">
        <f t="shared" si="1"/>
        <v>0</v>
      </c>
    </row>
    <row r="72" spans="1:6" ht="12.75" customHeight="1" x14ac:dyDescent="0.2">
      <c r="A72" s="9">
        <v>363</v>
      </c>
      <c r="B72" s="13" t="s">
        <v>70</v>
      </c>
      <c r="C72" s="14">
        <v>1500</v>
      </c>
      <c r="D72" s="2"/>
      <c r="E72" s="48"/>
      <c r="F72" s="16">
        <f t="shared" si="1"/>
        <v>0</v>
      </c>
    </row>
    <row r="73" spans="1:6" ht="12.75" customHeight="1" x14ac:dyDescent="0.2">
      <c r="A73" s="9">
        <v>364</v>
      </c>
      <c r="B73" s="13" t="s">
        <v>18</v>
      </c>
      <c r="C73" s="14">
        <v>33100</v>
      </c>
      <c r="D73" s="2"/>
      <c r="E73" s="48"/>
      <c r="F73" s="16">
        <f t="shared" si="1"/>
        <v>0</v>
      </c>
    </row>
    <row r="74" spans="1:6" ht="12.75" customHeight="1" x14ac:dyDescent="0.2">
      <c r="A74" s="9">
        <v>365</v>
      </c>
      <c r="B74" s="13" t="s">
        <v>71</v>
      </c>
      <c r="C74" s="14">
        <v>29100</v>
      </c>
      <c r="D74" s="2"/>
      <c r="E74" s="48"/>
      <c r="F74" s="16">
        <f t="shared" si="1"/>
        <v>0</v>
      </c>
    </row>
    <row r="75" spans="1:6" ht="12.75" customHeight="1" x14ac:dyDescent="0.2">
      <c r="A75" s="9">
        <v>366</v>
      </c>
      <c r="B75" s="13" t="s">
        <v>72</v>
      </c>
      <c r="C75" s="14">
        <v>2300</v>
      </c>
      <c r="D75" s="2"/>
      <c r="E75" s="48"/>
      <c r="F75" s="16">
        <f t="shared" ref="F75:F109" si="2">C75*E75</f>
        <v>0</v>
      </c>
    </row>
    <row r="76" spans="1:6" ht="12.75" customHeight="1" x14ac:dyDescent="0.2">
      <c r="A76" s="9">
        <v>367</v>
      </c>
      <c r="B76" s="13" t="s">
        <v>73</v>
      </c>
      <c r="C76" s="14">
        <v>1500</v>
      </c>
      <c r="D76" s="2"/>
      <c r="E76" s="48"/>
      <c r="F76" s="16">
        <f t="shared" si="2"/>
        <v>0</v>
      </c>
    </row>
    <row r="77" spans="1:6" ht="12.75" customHeight="1" x14ac:dyDescent="0.2">
      <c r="A77" s="9">
        <v>368</v>
      </c>
      <c r="B77" s="13" t="s">
        <v>9</v>
      </c>
      <c r="C77" s="14">
        <v>263000</v>
      </c>
      <c r="D77" s="2"/>
      <c r="E77" s="48"/>
      <c r="F77" s="16">
        <f t="shared" si="2"/>
        <v>0</v>
      </c>
    </row>
    <row r="78" spans="1:6" ht="12.75" customHeight="1" x14ac:dyDescent="0.2">
      <c r="A78" s="9">
        <v>369</v>
      </c>
      <c r="B78" s="13" t="s">
        <v>74</v>
      </c>
      <c r="C78" s="14">
        <v>1500</v>
      </c>
      <c r="D78" s="2"/>
      <c r="E78" s="48"/>
      <c r="F78" s="16">
        <f t="shared" si="2"/>
        <v>0</v>
      </c>
    </row>
    <row r="79" spans="1:6" ht="12.75" customHeight="1" x14ac:dyDescent="0.2">
      <c r="A79" s="9">
        <v>370</v>
      </c>
      <c r="B79" s="13" t="s">
        <v>75</v>
      </c>
      <c r="C79" s="14">
        <v>8100</v>
      </c>
      <c r="D79" s="2"/>
      <c r="E79" s="48"/>
      <c r="F79" s="16">
        <f t="shared" si="2"/>
        <v>0</v>
      </c>
    </row>
    <row r="80" spans="1:6" ht="12.75" customHeight="1" x14ac:dyDescent="0.2">
      <c r="A80" s="9">
        <v>371</v>
      </c>
      <c r="B80" s="13" t="s">
        <v>76</v>
      </c>
      <c r="C80" s="14">
        <v>1500</v>
      </c>
      <c r="D80" s="2"/>
      <c r="E80" s="48"/>
      <c r="F80" s="16">
        <f t="shared" si="2"/>
        <v>0</v>
      </c>
    </row>
    <row r="81" spans="1:8" ht="12.75" customHeight="1" x14ac:dyDescent="0.2">
      <c r="A81" s="9">
        <v>372</v>
      </c>
      <c r="B81" s="13" t="s">
        <v>77</v>
      </c>
      <c r="C81" s="14">
        <v>1500</v>
      </c>
      <c r="D81" s="2"/>
      <c r="E81" s="48"/>
      <c r="F81" s="16">
        <f t="shared" si="2"/>
        <v>0</v>
      </c>
    </row>
    <row r="82" spans="1:8" ht="12.75" customHeight="1" x14ac:dyDescent="0.2">
      <c r="A82" s="9">
        <v>373</v>
      </c>
      <c r="B82" s="13" t="s">
        <v>78</v>
      </c>
      <c r="C82" s="14">
        <v>1500</v>
      </c>
      <c r="D82" s="2"/>
      <c r="E82" s="48"/>
      <c r="F82" s="16">
        <f t="shared" si="2"/>
        <v>0</v>
      </c>
    </row>
    <row r="83" spans="1:8" ht="12.75" customHeight="1" x14ac:dyDescent="0.2">
      <c r="A83" s="9">
        <v>374</v>
      </c>
      <c r="B83" s="13" t="s">
        <v>79</v>
      </c>
      <c r="C83" s="14">
        <v>1500</v>
      </c>
      <c r="D83" s="2"/>
      <c r="E83" s="48"/>
      <c r="F83" s="16">
        <f t="shared" si="2"/>
        <v>0</v>
      </c>
    </row>
    <row r="84" spans="1:8" ht="12.75" customHeight="1" x14ac:dyDescent="0.2">
      <c r="A84" s="9">
        <v>375</v>
      </c>
      <c r="B84" s="13" t="s">
        <v>19</v>
      </c>
      <c r="C84" s="14">
        <v>1500</v>
      </c>
      <c r="D84" s="2"/>
      <c r="E84" s="48"/>
      <c r="F84" s="16">
        <f t="shared" si="2"/>
        <v>0</v>
      </c>
      <c r="H84" s="30" t="s">
        <v>2</v>
      </c>
    </row>
    <row r="85" spans="1:8" ht="12.75" customHeight="1" x14ac:dyDescent="0.2">
      <c r="A85" s="9">
        <v>376</v>
      </c>
      <c r="B85" s="13" t="s">
        <v>80</v>
      </c>
      <c r="C85" s="14">
        <v>1500</v>
      </c>
      <c r="D85" s="2"/>
      <c r="E85" s="48"/>
      <c r="F85" s="16">
        <f t="shared" si="2"/>
        <v>0</v>
      </c>
    </row>
    <row r="86" spans="1:8" ht="12.75" customHeight="1" x14ac:dyDescent="0.2">
      <c r="A86" s="9">
        <v>377</v>
      </c>
      <c r="B86" s="13" t="s">
        <v>10</v>
      </c>
      <c r="C86" s="14">
        <v>1500</v>
      </c>
      <c r="D86" s="2"/>
      <c r="E86" s="48"/>
      <c r="F86" s="16">
        <f t="shared" si="2"/>
        <v>0</v>
      </c>
    </row>
    <row r="87" spans="1:8" ht="12.75" customHeight="1" x14ac:dyDescent="0.2">
      <c r="A87" s="9">
        <v>378</v>
      </c>
      <c r="B87" s="13" t="s">
        <v>81</v>
      </c>
      <c r="C87" s="14">
        <v>1500</v>
      </c>
      <c r="D87" s="2"/>
      <c r="E87" s="48"/>
      <c r="F87" s="16">
        <f t="shared" si="2"/>
        <v>0</v>
      </c>
    </row>
    <row r="88" spans="1:8" ht="12.75" customHeight="1" x14ac:dyDescent="0.2">
      <c r="A88" s="9">
        <v>379</v>
      </c>
      <c r="B88" s="13" t="s">
        <v>82</v>
      </c>
      <c r="C88" s="14">
        <v>1500</v>
      </c>
      <c r="D88" s="2"/>
      <c r="E88" s="48"/>
      <c r="F88" s="16">
        <f t="shared" si="2"/>
        <v>0</v>
      </c>
    </row>
    <row r="89" spans="1:8" ht="12.75" customHeight="1" x14ac:dyDescent="0.2">
      <c r="A89" s="9">
        <v>380</v>
      </c>
      <c r="B89" s="13" t="s">
        <v>83</v>
      </c>
      <c r="C89" s="14">
        <v>1500</v>
      </c>
      <c r="D89" s="2"/>
      <c r="E89" s="48"/>
      <c r="F89" s="16">
        <f t="shared" si="2"/>
        <v>0</v>
      </c>
    </row>
    <row r="90" spans="1:8" ht="12.75" customHeight="1" x14ac:dyDescent="0.2">
      <c r="A90" s="9">
        <v>381</v>
      </c>
      <c r="B90" s="13" t="s">
        <v>84</v>
      </c>
      <c r="C90" s="14">
        <v>1500</v>
      </c>
      <c r="D90" s="2"/>
      <c r="E90" s="48"/>
      <c r="F90" s="16">
        <f t="shared" si="2"/>
        <v>0</v>
      </c>
    </row>
    <row r="91" spans="1:8" ht="12.75" customHeight="1" x14ac:dyDescent="0.2">
      <c r="A91" s="9">
        <v>382</v>
      </c>
      <c r="B91" s="13" t="s">
        <v>85</v>
      </c>
      <c r="C91" s="14">
        <v>3100</v>
      </c>
      <c r="D91" s="2"/>
      <c r="E91" s="48"/>
      <c r="F91" s="16">
        <f t="shared" si="2"/>
        <v>0</v>
      </c>
    </row>
    <row r="92" spans="1:8" ht="12.75" customHeight="1" x14ac:dyDescent="0.2">
      <c r="A92" s="9">
        <v>383</v>
      </c>
      <c r="B92" s="13" t="s">
        <v>86</v>
      </c>
      <c r="C92" s="14">
        <v>1500</v>
      </c>
      <c r="D92" s="2"/>
      <c r="E92" s="48"/>
      <c r="F92" s="16">
        <f t="shared" si="2"/>
        <v>0</v>
      </c>
    </row>
    <row r="93" spans="1:8" ht="12.75" customHeight="1" x14ac:dyDescent="0.2">
      <c r="A93" s="9">
        <v>384</v>
      </c>
      <c r="B93" s="13" t="s">
        <v>87</v>
      </c>
      <c r="C93" s="14">
        <v>7200</v>
      </c>
      <c r="D93" s="2"/>
      <c r="E93" s="48"/>
      <c r="F93" s="16">
        <f t="shared" si="2"/>
        <v>0</v>
      </c>
    </row>
    <row r="94" spans="1:8" ht="12.75" customHeight="1" x14ac:dyDescent="0.2">
      <c r="A94" s="9">
        <v>385</v>
      </c>
      <c r="B94" s="13" t="s">
        <v>88</v>
      </c>
      <c r="C94" s="14">
        <v>1500</v>
      </c>
      <c r="D94" s="2"/>
      <c r="E94" s="48"/>
      <c r="F94" s="16">
        <f t="shared" si="2"/>
        <v>0</v>
      </c>
    </row>
    <row r="95" spans="1:8" ht="12.75" customHeight="1" x14ac:dyDescent="0.2">
      <c r="A95" s="9">
        <v>386</v>
      </c>
      <c r="B95" s="13" t="s">
        <v>89</v>
      </c>
      <c r="C95" s="14">
        <v>1500</v>
      </c>
      <c r="D95" s="2"/>
      <c r="E95" s="48"/>
      <c r="F95" s="16">
        <f t="shared" si="2"/>
        <v>0</v>
      </c>
    </row>
    <row r="96" spans="1:8" ht="12.75" customHeight="1" x14ac:dyDescent="0.2">
      <c r="A96" s="9">
        <v>387</v>
      </c>
      <c r="B96" s="13" t="s">
        <v>90</v>
      </c>
      <c r="C96" s="14">
        <v>1500</v>
      </c>
      <c r="D96" s="2"/>
      <c r="E96" s="48"/>
      <c r="F96" s="16">
        <f t="shared" si="2"/>
        <v>0</v>
      </c>
    </row>
    <row r="97" spans="1:6" ht="12.75" customHeight="1" x14ac:dyDescent="0.2">
      <c r="A97" s="9">
        <v>388</v>
      </c>
      <c r="B97" s="13" t="s">
        <v>91</v>
      </c>
      <c r="C97" s="14">
        <v>1500</v>
      </c>
      <c r="D97" s="2"/>
      <c r="E97" s="48"/>
      <c r="F97" s="16">
        <f t="shared" si="2"/>
        <v>0</v>
      </c>
    </row>
    <row r="98" spans="1:6" ht="12.75" customHeight="1" x14ac:dyDescent="0.2">
      <c r="A98" s="9">
        <v>389</v>
      </c>
      <c r="B98" s="13" t="s">
        <v>100</v>
      </c>
      <c r="C98" s="14">
        <v>3600</v>
      </c>
      <c r="D98" s="2"/>
      <c r="E98" s="48"/>
      <c r="F98" s="16">
        <f t="shared" si="2"/>
        <v>0</v>
      </c>
    </row>
    <row r="99" spans="1:6" ht="12.75" customHeight="1" x14ac:dyDescent="0.2">
      <c r="A99" s="9">
        <v>390</v>
      </c>
      <c r="B99" s="13" t="s">
        <v>92</v>
      </c>
      <c r="C99" s="14">
        <v>1500</v>
      </c>
      <c r="D99" s="2"/>
      <c r="E99" s="48"/>
      <c r="F99" s="16">
        <f t="shared" si="2"/>
        <v>0</v>
      </c>
    </row>
    <row r="100" spans="1:6" ht="12.75" customHeight="1" x14ac:dyDescent="0.2">
      <c r="A100" s="9">
        <v>391</v>
      </c>
      <c r="B100" s="13" t="s">
        <v>93</v>
      </c>
      <c r="C100" s="14">
        <v>1500</v>
      </c>
      <c r="D100" s="2"/>
      <c r="E100" s="48"/>
      <c r="F100" s="16">
        <f t="shared" si="2"/>
        <v>0</v>
      </c>
    </row>
    <row r="101" spans="1:6" ht="12.75" customHeight="1" x14ac:dyDescent="0.2">
      <c r="A101" s="9">
        <v>392</v>
      </c>
      <c r="B101" s="13" t="s">
        <v>94</v>
      </c>
      <c r="C101" s="14">
        <v>325300</v>
      </c>
      <c r="D101" s="2"/>
      <c r="E101" s="48"/>
      <c r="F101" s="16">
        <f t="shared" si="2"/>
        <v>0</v>
      </c>
    </row>
    <row r="102" spans="1:6" ht="12.75" customHeight="1" x14ac:dyDescent="0.2">
      <c r="A102" s="9">
        <v>393</v>
      </c>
      <c r="B102" s="13" t="s">
        <v>6</v>
      </c>
      <c r="C102" s="14">
        <v>1500</v>
      </c>
      <c r="D102" s="2"/>
      <c r="E102" s="48"/>
      <c r="F102" s="16">
        <f t="shared" si="2"/>
        <v>0</v>
      </c>
    </row>
    <row r="103" spans="1:6" ht="12.75" customHeight="1" x14ac:dyDescent="0.2">
      <c r="A103" s="9">
        <v>394</v>
      </c>
      <c r="B103" s="13" t="s">
        <v>7</v>
      </c>
      <c r="C103" s="14">
        <v>1800</v>
      </c>
      <c r="D103" s="2"/>
      <c r="E103" s="48"/>
      <c r="F103" s="16">
        <f t="shared" si="2"/>
        <v>0</v>
      </c>
    </row>
    <row r="104" spans="1:6" ht="12.75" customHeight="1" x14ac:dyDescent="0.2">
      <c r="A104" s="9">
        <v>395</v>
      </c>
      <c r="B104" s="13" t="s">
        <v>95</v>
      </c>
      <c r="C104" s="14">
        <v>1500</v>
      </c>
      <c r="D104" s="2"/>
      <c r="E104" s="48"/>
      <c r="F104" s="16">
        <f t="shared" si="2"/>
        <v>0</v>
      </c>
    </row>
    <row r="105" spans="1:6" ht="12.75" customHeight="1" x14ac:dyDescent="0.2">
      <c r="A105" s="9">
        <v>396</v>
      </c>
      <c r="B105" s="13" t="s">
        <v>0</v>
      </c>
      <c r="C105" s="14">
        <v>52400</v>
      </c>
      <c r="D105" s="2"/>
      <c r="E105" s="48"/>
      <c r="F105" s="16">
        <f t="shared" si="2"/>
        <v>0</v>
      </c>
    </row>
    <row r="106" spans="1:6" ht="12.75" customHeight="1" x14ac:dyDescent="0.2">
      <c r="A106" s="9">
        <v>397</v>
      </c>
      <c r="B106" s="13" t="s">
        <v>96</v>
      </c>
      <c r="C106" s="14">
        <v>1500</v>
      </c>
      <c r="D106" s="2"/>
      <c r="E106" s="48"/>
      <c r="F106" s="16">
        <f t="shared" si="2"/>
        <v>0</v>
      </c>
    </row>
    <row r="107" spans="1:6" ht="12.75" customHeight="1" x14ac:dyDescent="0.2">
      <c r="A107" s="9">
        <v>398</v>
      </c>
      <c r="B107" s="13" t="s">
        <v>97</v>
      </c>
      <c r="C107" s="14">
        <v>11600</v>
      </c>
      <c r="D107" s="2"/>
      <c r="E107" s="48"/>
      <c r="F107" s="16">
        <f t="shared" si="2"/>
        <v>0</v>
      </c>
    </row>
    <row r="108" spans="1:6" ht="12.75" customHeight="1" x14ac:dyDescent="0.2">
      <c r="A108" s="9">
        <v>399</v>
      </c>
      <c r="B108" s="13" t="s">
        <v>98</v>
      </c>
      <c r="C108" s="14">
        <v>1500</v>
      </c>
      <c r="D108" s="2"/>
      <c r="E108" s="48"/>
      <c r="F108" s="16">
        <f t="shared" si="2"/>
        <v>0</v>
      </c>
    </row>
    <row r="109" spans="1:6" ht="12.75" customHeight="1" x14ac:dyDescent="0.2">
      <c r="A109" s="9">
        <v>400</v>
      </c>
      <c r="B109" s="13" t="s">
        <v>99</v>
      </c>
      <c r="C109" s="14">
        <v>1500</v>
      </c>
      <c r="D109" s="2"/>
      <c r="E109" s="48"/>
      <c r="F109" s="16">
        <f t="shared" si="2"/>
        <v>0</v>
      </c>
    </row>
    <row r="117" spans="6:6" x14ac:dyDescent="0.2">
      <c r="F117" s="30" t="s">
        <v>2</v>
      </c>
    </row>
  </sheetData>
  <sheetProtection password="9C30" sheet="1" objects="1" scenarios="1" autoFilter="0"/>
  <autoFilter ref="A9:F109"/>
  <mergeCells count="3">
    <mergeCell ref="A8:B8"/>
    <mergeCell ref="A7:C7"/>
    <mergeCell ref="D8:E8"/>
  </mergeCells>
  <dataValidations count="2">
    <dataValidation type="decimal" operator="greaterThan" allowBlank="1" showInputMessage="1" showErrorMessage="1" error="Bidder must enter a Per County bid price greater than $0.0000." sqref="E10:E109">
      <formula1>0</formula1>
    </dataValidation>
    <dataValidation type="list" allowBlank="1" showInputMessage="1" showErrorMessage="1" error="Please select a terminal from the drop down list." sqref="D10:D109">
      <formula1>"Greensboro, Selma, Norfolk, Fayetteville, Charlotte, Wilmington, Raleigh/Apex"</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2"/>
  <sheetViews>
    <sheetView showGridLines="0" zoomScale="90" zoomScaleNormal="90" workbookViewId="0">
      <selection activeCell="F16" sqref="F16"/>
    </sheetView>
  </sheetViews>
  <sheetFormatPr defaultRowHeight="14.25" x14ac:dyDescent="0.2"/>
  <cols>
    <col min="1" max="1" width="3" style="10" customWidth="1"/>
    <col min="2" max="2" width="9.140625" style="10"/>
    <col min="3" max="5" width="25.7109375" style="10" customWidth="1"/>
    <col min="6" max="6" width="20.28515625" style="10" customWidth="1"/>
    <col min="7" max="16384" width="9.140625" style="10"/>
  </cols>
  <sheetData>
    <row r="1" spans="2:10" ht="15" x14ac:dyDescent="0.25">
      <c r="D1" s="58" t="s">
        <v>132</v>
      </c>
    </row>
    <row r="2" spans="2:10" ht="15" x14ac:dyDescent="0.25">
      <c r="D2" s="58" t="s">
        <v>130</v>
      </c>
    </row>
    <row r="8" spans="2:10" ht="15" customHeight="1" x14ac:dyDescent="0.2">
      <c r="B8" s="78" t="s">
        <v>133</v>
      </c>
      <c r="C8" s="78"/>
      <c r="D8" s="78"/>
      <c r="E8" s="78"/>
      <c r="F8" s="78"/>
      <c r="G8" s="78"/>
      <c r="H8" s="78"/>
      <c r="I8" s="78"/>
      <c r="J8" s="78"/>
    </row>
    <row r="9" spans="2:10" x14ac:dyDescent="0.2">
      <c r="B9" s="78"/>
      <c r="C9" s="78"/>
      <c r="D9" s="78"/>
      <c r="E9" s="78"/>
      <c r="F9" s="78"/>
      <c r="G9" s="78"/>
      <c r="H9" s="78"/>
      <c r="I9" s="78"/>
      <c r="J9" s="78"/>
    </row>
    <row r="10" spans="2:10" x14ac:dyDescent="0.2">
      <c r="B10" s="78"/>
      <c r="C10" s="78"/>
      <c r="D10" s="78"/>
      <c r="E10" s="78"/>
      <c r="F10" s="78"/>
      <c r="G10" s="78"/>
      <c r="H10" s="78"/>
      <c r="I10" s="78"/>
      <c r="J10" s="78"/>
    </row>
    <row r="11" spans="2:10" x14ac:dyDescent="0.2">
      <c r="B11" s="78"/>
      <c r="C11" s="78"/>
      <c r="D11" s="78"/>
      <c r="E11" s="78"/>
      <c r="F11" s="78"/>
      <c r="G11" s="78"/>
      <c r="H11" s="78"/>
      <c r="I11" s="78"/>
      <c r="J11" s="78"/>
    </row>
    <row r="12" spans="2:10" x14ac:dyDescent="0.2">
      <c r="B12" s="78"/>
      <c r="C12" s="78"/>
      <c r="D12" s="78"/>
      <c r="E12" s="78"/>
      <c r="F12" s="78"/>
      <c r="G12" s="78"/>
      <c r="H12" s="78"/>
      <c r="I12" s="78"/>
      <c r="J12" s="78"/>
    </row>
    <row r="13" spans="2:10" ht="14.25" customHeight="1" thickBot="1" x14ac:dyDescent="0.25"/>
    <row r="14" spans="2:10" ht="24.95" customHeight="1" x14ac:dyDescent="0.2">
      <c r="C14" s="23" t="s">
        <v>11</v>
      </c>
      <c r="D14" s="24" t="s">
        <v>108</v>
      </c>
      <c r="E14" s="25" t="s">
        <v>109</v>
      </c>
    </row>
    <row r="15" spans="2:10" x14ac:dyDescent="0.2">
      <c r="C15" s="18" t="s">
        <v>107</v>
      </c>
      <c r="D15" s="17" t="s">
        <v>10</v>
      </c>
      <c r="E15" s="19">
        <v>2.0266000000000002</v>
      </c>
      <c r="F15" s="10" t="s">
        <v>2</v>
      </c>
    </row>
    <row r="16" spans="2:10" x14ac:dyDescent="0.2">
      <c r="C16" s="18" t="s">
        <v>101</v>
      </c>
      <c r="D16" s="17" t="s">
        <v>103</v>
      </c>
      <c r="E16" s="19">
        <v>1.8008999999999999</v>
      </c>
    </row>
    <row r="17" spans="3:5" x14ac:dyDescent="0.2">
      <c r="C17" s="18" t="s">
        <v>101</v>
      </c>
      <c r="D17" s="17" t="s">
        <v>102</v>
      </c>
      <c r="E17" s="19">
        <v>1.8287</v>
      </c>
    </row>
    <row r="18" spans="3:5" x14ac:dyDescent="0.2">
      <c r="C18" s="18" t="s">
        <v>101</v>
      </c>
      <c r="D18" s="17" t="s">
        <v>110</v>
      </c>
      <c r="E18" s="19">
        <v>1.8190999999999999</v>
      </c>
    </row>
    <row r="19" spans="3:5" x14ac:dyDescent="0.2">
      <c r="C19" s="18" t="s">
        <v>101</v>
      </c>
      <c r="D19" s="17" t="s">
        <v>111</v>
      </c>
      <c r="E19" s="19">
        <v>1.7862</v>
      </c>
    </row>
    <row r="20" spans="3:5" x14ac:dyDescent="0.2">
      <c r="C20" s="18" t="s">
        <v>101</v>
      </c>
      <c r="D20" s="17" t="s">
        <v>112</v>
      </c>
      <c r="E20" s="19">
        <v>1.8452</v>
      </c>
    </row>
    <row r="21" spans="3:5" x14ac:dyDescent="0.2">
      <c r="C21" s="18" t="s">
        <v>101</v>
      </c>
      <c r="D21" s="17" t="s">
        <v>113</v>
      </c>
      <c r="E21" s="19">
        <v>1.9157</v>
      </c>
    </row>
    <row r="22" spans="3:5" ht="15" thickBot="1" x14ac:dyDescent="0.25">
      <c r="C22" s="20" t="s">
        <v>101</v>
      </c>
      <c r="D22" s="21" t="s">
        <v>114</v>
      </c>
      <c r="E22" s="22">
        <v>1.8156000000000001</v>
      </c>
    </row>
  </sheetData>
  <sheetProtection password="9C30" sheet="1" objects="1" scenarios="1"/>
  <mergeCells count="1">
    <mergeCell ref="B8:J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01E843840AB564C8A4D0A8BE077D128" ma:contentTypeVersion="0" ma:contentTypeDescription="Create a new document." ma:contentTypeScope="" ma:versionID="0686e2723bfa91bf33da9998eba999a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206C02-CA17-47D8-BA52-D0C12F552ADB}">
  <ds:schemaRefs>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http://purl.org/dc/elements/1.1/"/>
    <ds:schemaRef ds:uri="http://schemas.microsoft.com/office/infopath/2007/PartnerControls"/>
    <ds:schemaRef ds:uri="http://purl.org/dc/dcmitype/"/>
    <ds:schemaRef ds:uri="http://purl.org/dc/terms/"/>
  </ds:schemaRefs>
</ds:datastoreItem>
</file>

<file path=customXml/itemProps2.xml><?xml version="1.0" encoding="utf-8"?>
<ds:datastoreItem xmlns:ds="http://schemas.openxmlformats.org/officeDocument/2006/customXml" ds:itemID="{6946451D-6CD9-4719-A48B-FF4E6BB23B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7DA8DDB-8F86-4218-9826-7ECCD71574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Lot 1 - B20 Transport</vt:lpstr>
      <vt:lpstr>Lot 2 - ULSD Transport</vt:lpstr>
      <vt:lpstr>Lot 3 - B20 Tankwagon</vt:lpstr>
      <vt:lpstr>Lot 4 - ULSD Tankwagon</vt:lpstr>
      <vt:lpstr>OPIS Posting Location Pricing</vt:lpstr>
      <vt:lpstr>Instructions!Print_Area</vt:lpstr>
    </vt:vector>
  </TitlesOfParts>
  <Company>Accenture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shannon.m.binder</dc:creator>
  <cp:lastModifiedBy>Azad, Omar</cp:lastModifiedBy>
  <cp:lastPrinted>2014-12-03T20:42:03Z</cp:lastPrinted>
  <dcterms:created xsi:type="dcterms:W3CDTF">2012-08-09T14:16:18Z</dcterms:created>
  <dcterms:modified xsi:type="dcterms:W3CDTF">2015-02-10T15:39:50Z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0x010100101E843840AB564C8A4D0A8BE077D128</vt:lpwstr>
  </property>
</Properties>
</file>